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<sst xmlns="http://schemas.openxmlformats.org/spreadsheetml/2006/main" count="333" uniqueCount="107">
  <si>
    <t>2022年浦江县医疗卫生事业单位公开招聘工作人员入围体检人员名单</t>
  </si>
  <si>
    <t>序号</t>
  </si>
  <si>
    <t>姓名</t>
  </si>
  <si>
    <t>考试专业</t>
  </si>
  <si>
    <t>岗位</t>
  </si>
  <si>
    <t>报考单位</t>
  </si>
  <si>
    <t>笔试成绩</t>
  </si>
  <si>
    <t>折合分</t>
  </si>
  <si>
    <t>面试成绩</t>
  </si>
  <si>
    <t>综合分</t>
  </si>
  <si>
    <t>排名</t>
  </si>
  <si>
    <t>备注</t>
  </si>
  <si>
    <t>俞婉清</t>
  </si>
  <si>
    <t>护理学</t>
  </si>
  <si>
    <t>人民医院医共体护理1</t>
  </si>
  <si>
    <t>人民医院医共体</t>
  </si>
  <si>
    <t>入围体检</t>
  </si>
  <si>
    <t>朱英桢</t>
  </si>
  <si>
    <t>郑晓霞</t>
  </si>
  <si>
    <t>张巧俏</t>
  </si>
  <si>
    <t>楼霖碧</t>
  </si>
  <si>
    <t>吴小兰</t>
  </si>
  <si>
    <t>任梦超</t>
  </si>
  <si>
    <t>张萍</t>
  </si>
  <si>
    <t>邢铮科</t>
  </si>
  <si>
    <t>医学影像技术</t>
  </si>
  <si>
    <t>人民医院医共体放射科</t>
  </si>
  <si>
    <t>裘丹丹</t>
  </si>
  <si>
    <t>楼超文</t>
  </si>
  <si>
    <t>临床医学</t>
  </si>
  <si>
    <t>人民医院医共体全科医师1</t>
  </si>
  <si>
    <t>黄钦俊</t>
  </si>
  <si>
    <t>房香朵</t>
  </si>
  <si>
    <t>李艳思</t>
  </si>
  <si>
    <t>人民医院医共体全科医师2</t>
  </si>
  <si>
    <t>黄灵超</t>
  </si>
  <si>
    <t>张敏楠</t>
  </si>
  <si>
    <t>人民医院医共体护理2</t>
  </si>
  <si>
    <t>孙瑞莲</t>
  </si>
  <si>
    <t>徐芷睿</t>
  </si>
  <si>
    <t>陈学理</t>
  </si>
  <si>
    <t>陈纪皓</t>
  </si>
  <si>
    <t>陈艳华</t>
  </si>
  <si>
    <t>人民医院医共体临床</t>
  </si>
  <si>
    <t>缺考</t>
  </si>
  <si>
    <t>计美平</t>
  </si>
  <si>
    <t>中医院医共体护理1</t>
  </si>
  <si>
    <t>中医院医共体</t>
  </si>
  <si>
    <t>叶珺琪</t>
  </si>
  <si>
    <t>洪晓露</t>
  </si>
  <si>
    <t>沈玉华</t>
  </si>
  <si>
    <t>倪苏婷</t>
  </si>
  <si>
    <t>傅佳丽</t>
  </si>
  <si>
    <t>张小玲</t>
  </si>
  <si>
    <t>胡苗</t>
  </si>
  <si>
    <t>柳映佑</t>
  </si>
  <si>
    <t>方丽兰</t>
  </si>
  <si>
    <t>鲁才慧</t>
  </si>
  <si>
    <t>彭慧丹</t>
  </si>
  <si>
    <t>包儒琳</t>
  </si>
  <si>
    <t>叶飘飘</t>
  </si>
  <si>
    <t>洪燕珍</t>
  </si>
  <si>
    <t>贾恬静</t>
  </si>
  <si>
    <t>中医院医共体全科医师1</t>
  </si>
  <si>
    <t>陈善美</t>
  </si>
  <si>
    <t>中医院医共体超声科医师</t>
  </si>
  <si>
    <t>潘春燕</t>
  </si>
  <si>
    <t>药学</t>
  </si>
  <si>
    <t>中医院医共体药剂</t>
  </si>
  <si>
    <t>张献献</t>
  </si>
  <si>
    <t>胡双双</t>
  </si>
  <si>
    <t>黄丹丹</t>
  </si>
  <si>
    <t>中医院医共体护理3</t>
  </si>
  <si>
    <t>张超君</t>
  </si>
  <si>
    <t>洪雯雯</t>
  </si>
  <si>
    <t>陈彤彤</t>
  </si>
  <si>
    <t>彭淑兰</t>
  </si>
  <si>
    <t>鲍康</t>
  </si>
  <si>
    <t>中医学</t>
  </si>
  <si>
    <t>中医院医共体中医师</t>
  </si>
  <si>
    <t>黄轲</t>
  </si>
  <si>
    <t>赵俭森</t>
  </si>
  <si>
    <t>何秦怡</t>
  </si>
  <si>
    <t>医学检验技术</t>
  </si>
  <si>
    <t>中医院医共体医学检验</t>
  </si>
  <si>
    <t>蒋莎</t>
  </si>
  <si>
    <t>汤琨</t>
  </si>
  <si>
    <t>张炜</t>
  </si>
  <si>
    <t>方芬</t>
  </si>
  <si>
    <t>蒋岩吉</t>
  </si>
  <si>
    <t>陈琪聪</t>
  </si>
  <si>
    <t>妇幼保健院护理</t>
  </si>
  <si>
    <t>妇幼保健院</t>
  </si>
  <si>
    <t>翁美玲</t>
  </si>
  <si>
    <t>翟小静</t>
  </si>
  <si>
    <t>黄彩芳</t>
  </si>
  <si>
    <t>方淑燕</t>
  </si>
  <si>
    <t>方书恒</t>
  </si>
  <si>
    <t>妇幼保健院儿科医师</t>
  </si>
  <si>
    <t>许思勰</t>
  </si>
  <si>
    <t>放弃</t>
  </si>
  <si>
    <t>陈带荣</t>
  </si>
  <si>
    <t>妇幼保健院妇科医师</t>
  </si>
  <si>
    <t>兰敏敏</t>
  </si>
  <si>
    <t>陈子涵</t>
  </si>
  <si>
    <t>妇幼保健院心电图医师</t>
  </si>
  <si>
    <t>钟丹娜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</si>
</sst>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0">
    <font>
      <sz val="12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177" fontId="7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E76" sqref="E76"/>
    </sheetView>
  </sheetViews>
  <sheetFormatPr defaultColWidth="9" defaultRowHeight="14.25"/>
  <cols>
    <col min="1" max="1" width="6.125" style="2" customWidth="1"/>
    <col min="2" max="2" width="7.625" style="3" customWidth="1"/>
    <col min="3" max="3" width="14.25" style="3" customWidth="1"/>
    <col min="4" max="4" width="16.5" style="3" customWidth="1"/>
    <col min="5" max="5" width="16.875" style="3" customWidth="1"/>
    <col min="6" max="6" width="9.25" style="4" customWidth="1"/>
    <col min="7" max="7" width="7.875" style="4" customWidth="1"/>
    <col min="8" max="8" width="11" style="4" customWidth="1"/>
    <col min="9" max="9" width="8.375" style="4" customWidth="1"/>
    <col min="10" max="10" width="9.5" style="5" customWidth="1"/>
    <col min="11" max="11" width="5.5" style="4" customWidth="1"/>
    <col min="12" max="16384" width="9" style="3"/>
  </cols>
  <sheetData>
    <row r="1" ht="39.9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7</v>
      </c>
      <c r="J2" s="17" t="s">
        <v>9</v>
      </c>
      <c r="K2" s="9" t="s">
        <v>10</v>
      </c>
      <c r="L2" s="18" t="s">
        <v>11</v>
      </c>
    </row>
    <row r="3" ht="24" customHeight="1" spans="1:12">
      <c r="A3" s="10">
        <v>1</v>
      </c>
      <c r="B3" s="11" t="s">
        <v>12</v>
      </c>
      <c r="C3" s="12" t="s">
        <v>13</v>
      </c>
      <c r="D3" s="13" t="s">
        <v>14</v>
      </c>
      <c r="E3" s="14" t="s">
        <v>15</v>
      </c>
      <c r="F3" s="15">
        <v>71.5</v>
      </c>
      <c r="G3" s="14">
        <f t="shared" ref="G3:G37" si="0">F3*0.6</f>
        <v>42.9</v>
      </c>
      <c r="H3" s="14">
        <v>78.22</v>
      </c>
      <c r="I3" s="14">
        <f t="shared" ref="I3:I22" si="1">H3*0.4</f>
        <v>31.288</v>
      </c>
      <c r="J3" s="14">
        <f t="shared" ref="J3:J22" si="2">G3+I3</f>
        <v>74.188</v>
      </c>
      <c r="K3" s="14">
        <v>1</v>
      </c>
      <c r="L3" s="14" t="s">
        <v>16</v>
      </c>
    </row>
    <row r="4" ht="24" customHeight="1" spans="1:12">
      <c r="A4" s="10">
        <v>2</v>
      </c>
      <c r="B4" s="11" t="s">
        <v>17</v>
      </c>
      <c r="C4" s="12" t="s">
        <v>13</v>
      </c>
      <c r="D4" s="13" t="s">
        <v>14</v>
      </c>
      <c r="E4" s="14" t="s">
        <v>15</v>
      </c>
      <c r="F4" s="15">
        <v>72.75</v>
      </c>
      <c r="G4" s="14">
        <f t="shared" si="0"/>
        <v>43.65</v>
      </c>
      <c r="H4" s="14">
        <v>74.72</v>
      </c>
      <c r="I4" s="14">
        <f t="shared" si="1"/>
        <v>29.888</v>
      </c>
      <c r="J4" s="14">
        <f t="shared" si="2"/>
        <v>73.538</v>
      </c>
      <c r="K4" s="14">
        <v>2</v>
      </c>
      <c r="L4" s="14" t="s">
        <v>16</v>
      </c>
    </row>
    <row r="5" ht="24" customHeight="1" spans="1:12">
      <c r="A5" s="10">
        <v>3</v>
      </c>
      <c r="B5" s="11" t="s">
        <v>18</v>
      </c>
      <c r="C5" s="12" t="s">
        <v>13</v>
      </c>
      <c r="D5" s="13" t="s">
        <v>14</v>
      </c>
      <c r="E5" s="14" t="s">
        <v>15</v>
      </c>
      <c r="F5" s="15">
        <v>73.25</v>
      </c>
      <c r="G5" s="14">
        <f t="shared" si="0"/>
        <v>43.95</v>
      </c>
      <c r="H5" s="14">
        <v>72.74</v>
      </c>
      <c r="I5" s="14">
        <f t="shared" si="1"/>
        <v>29.096</v>
      </c>
      <c r="J5" s="14">
        <f t="shared" si="2"/>
        <v>73.046</v>
      </c>
      <c r="K5" s="14">
        <v>3</v>
      </c>
      <c r="L5" s="14" t="s">
        <v>16</v>
      </c>
    </row>
    <row r="6" ht="24" customHeight="1" spans="1:12">
      <c r="A6" s="10">
        <v>4</v>
      </c>
      <c r="B6" s="11" t="s">
        <v>19</v>
      </c>
      <c r="C6" s="12" t="s">
        <v>13</v>
      </c>
      <c r="D6" s="13" t="s">
        <v>14</v>
      </c>
      <c r="E6" s="14" t="s">
        <v>15</v>
      </c>
      <c r="F6" s="15">
        <v>71.75</v>
      </c>
      <c r="G6" s="14">
        <f t="shared" si="0"/>
        <v>43.05</v>
      </c>
      <c r="H6" s="14">
        <v>74.46</v>
      </c>
      <c r="I6" s="14">
        <f t="shared" si="1"/>
        <v>29.784</v>
      </c>
      <c r="J6" s="14">
        <f t="shared" si="2"/>
        <v>72.834</v>
      </c>
      <c r="K6" s="14">
        <v>4</v>
      </c>
      <c r="L6" s="14" t="s">
        <v>16</v>
      </c>
    </row>
    <row r="7" ht="24" customHeight="1" spans="1:12">
      <c r="A7" s="10">
        <v>5</v>
      </c>
      <c r="B7" s="11" t="s">
        <v>20</v>
      </c>
      <c r="C7" s="12" t="s">
        <v>13</v>
      </c>
      <c r="D7" s="13" t="s">
        <v>14</v>
      </c>
      <c r="E7" s="14" t="s">
        <v>15</v>
      </c>
      <c r="F7" s="15">
        <v>68.75</v>
      </c>
      <c r="G7" s="14">
        <f t="shared" si="0"/>
        <v>41.25</v>
      </c>
      <c r="H7" s="14">
        <v>78.78</v>
      </c>
      <c r="I7" s="14">
        <f t="shared" si="1"/>
        <v>31.512</v>
      </c>
      <c r="J7" s="14">
        <f t="shared" si="2"/>
        <v>72.762</v>
      </c>
      <c r="K7" s="14">
        <v>5</v>
      </c>
      <c r="L7" s="14" t="s">
        <v>16</v>
      </c>
    </row>
    <row r="8" ht="24" customHeight="1" spans="1:12">
      <c r="A8" s="10">
        <v>6</v>
      </c>
      <c r="B8" s="11" t="s">
        <v>21</v>
      </c>
      <c r="C8" s="12" t="s">
        <v>13</v>
      </c>
      <c r="D8" s="13" t="s">
        <v>14</v>
      </c>
      <c r="E8" s="14" t="s">
        <v>15</v>
      </c>
      <c r="F8" s="15">
        <v>69.5</v>
      </c>
      <c r="G8" s="14">
        <f t="shared" si="0"/>
        <v>41.7</v>
      </c>
      <c r="H8" s="14">
        <v>76.34</v>
      </c>
      <c r="I8" s="14">
        <f t="shared" si="1"/>
        <v>30.536</v>
      </c>
      <c r="J8" s="14">
        <f t="shared" si="2"/>
        <v>72.236</v>
      </c>
      <c r="K8" s="14">
        <v>6</v>
      </c>
      <c r="L8" s="14" t="s">
        <v>16</v>
      </c>
    </row>
    <row r="9" ht="24" customHeight="1" spans="1:12">
      <c r="A9" s="10">
        <v>7</v>
      </c>
      <c r="B9" s="11" t="s">
        <v>22</v>
      </c>
      <c r="C9" s="12" t="s">
        <v>13</v>
      </c>
      <c r="D9" s="13" t="s">
        <v>14</v>
      </c>
      <c r="E9" s="14" t="s">
        <v>15</v>
      </c>
      <c r="F9" s="15">
        <v>67</v>
      </c>
      <c r="G9" s="14">
        <f t="shared" si="0"/>
        <v>40.2</v>
      </c>
      <c r="H9" s="14">
        <v>76.54</v>
      </c>
      <c r="I9" s="14">
        <f t="shared" si="1"/>
        <v>30.616</v>
      </c>
      <c r="J9" s="14">
        <f t="shared" si="2"/>
        <v>70.816</v>
      </c>
      <c r="K9" s="14">
        <v>7</v>
      </c>
      <c r="L9" s="14"/>
    </row>
    <row r="10" ht="24" customHeight="1" spans="1:12">
      <c r="A10" s="10">
        <v>8</v>
      </c>
      <c r="B10" s="11" t="s">
        <v>23</v>
      </c>
      <c r="C10" s="12" t="s">
        <v>13</v>
      </c>
      <c r="D10" s="13" t="s">
        <v>14</v>
      </c>
      <c r="E10" s="14" t="s">
        <v>15</v>
      </c>
      <c r="F10" s="15">
        <v>66.5</v>
      </c>
      <c r="G10" s="14">
        <f t="shared" si="0"/>
        <v>39.9</v>
      </c>
      <c r="H10" s="14">
        <v>74.44</v>
      </c>
      <c r="I10" s="14">
        <f t="shared" si="1"/>
        <v>29.776</v>
      </c>
      <c r="J10" s="14">
        <f t="shared" si="2"/>
        <v>69.676</v>
      </c>
      <c r="K10" s="14">
        <v>8</v>
      </c>
      <c r="L10" s="14"/>
    </row>
    <row r="11" ht="24" customHeight="1" spans="1:12">
      <c r="A11" s="10">
        <v>9</v>
      </c>
      <c r="B11" s="11" t="s">
        <v>24</v>
      </c>
      <c r="C11" s="12" t="s">
        <v>25</v>
      </c>
      <c r="D11" s="13" t="s">
        <v>26</v>
      </c>
      <c r="E11" s="14" t="s">
        <v>15</v>
      </c>
      <c r="F11" s="15">
        <v>63.75</v>
      </c>
      <c r="G11" s="14">
        <f t="shared" si="0"/>
        <v>38.25</v>
      </c>
      <c r="H11" s="14">
        <v>75.94</v>
      </c>
      <c r="I11" s="14">
        <f t="shared" si="1"/>
        <v>30.376</v>
      </c>
      <c r="J11" s="14">
        <f t="shared" si="2"/>
        <v>68.626</v>
      </c>
      <c r="K11" s="14">
        <v>1</v>
      </c>
      <c r="L11" s="14" t="s">
        <v>16</v>
      </c>
    </row>
    <row r="12" ht="24" customHeight="1" spans="1:12">
      <c r="A12" s="10">
        <v>10</v>
      </c>
      <c r="B12" s="11" t="s">
        <v>27</v>
      </c>
      <c r="C12" s="12" t="s">
        <v>25</v>
      </c>
      <c r="D12" s="13" t="s">
        <v>26</v>
      </c>
      <c r="E12" s="14" t="s">
        <v>15</v>
      </c>
      <c r="F12" s="15">
        <v>56.75</v>
      </c>
      <c r="G12" s="14">
        <f t="shared" si="0"/>
        <v>34.05</v>
      </c>
      <c r="H12" s="14">
        <v>74.06</v>
      </c>
      <c r="I12" s="14">
        <f t="shared" si="1"/>
        <v>29.624</v>
      </c>
      <c r="J12" s="14">
        <f t="shared" si="2"/>
        <v>63.674</v>
      </c>
      <c r="K12" s="14">
        <v>2</v>
      </c>
      <c r="L12" s="14" t="s">
        <v>16</v>
      </c>
    </row>
    <row r="13" ht="24" customHeight="1" spans="1:12">
      <c r="A13" s="10">
        <v>11</v>
      </c>
      <c r="B13" s="11" t="s">
        <v>28</v>
      </c>
      <c r="C13" s="12" t="s">
        <v>29</v>
      </c>
      <c r="D13" s="13" t="s">
        <v>30</v>
      </c>
      <c r="E13" s="14" t="s">
        <v>15</v>
      </c>
      <c r="F13" s="15">
        <v>77</v>
      </c>
      <c r="G13" s="14">
        <f t="shared" si="0"/>
        <v>46.2</v>
      </c>
      <c r="H13" s="14">
        <v>76.48</v>
      </c>
      <c r="I13" s="14">
        <f t="shared" si="1"/>
        <v>30.592</v>
      </c>
      <c r="J13" s="14">
        <f t="shared" si="2"/>
        <v>76.792</v>
      </c>
      <c r="K13" s="14">
        <v>1</v>
      </c>
      <c r="L13" s="14" t="s">
        <v>16</v>
      </c>
    </row>
    <row r="14" ht="24" customHeight="1" spans="1:12">
      <c r="A14" s="10">
        <v>12</v>
      </c>
      <c r="B14" s="11" t="s">
        <v>31</v>
      </c>
      <c r="C14" s="12" t="s">
        <v>29</v>
      </c>
      <c r="D14" s="13" t="s">
        <v>30</v>
      </c>
      <c r="E14" s="14" t="s">
        <v>15</v>
      </c>
      <c r="F14" s="15">
        <v>60</v>
      </c>
      <c r="G14" s="14">
        <f t="shared" si="0"/>
        <v>36</v>
      </c>
      <c r="H14" s="14">
        <v>77.48</v>
      </c>
      <c r="I14" s="14">
        <f t="shared" si="1"/>
        <v>30.992</v>
      </c>
      <c r="J14" s="14">
        <f t="shared" si="2"/>
        <v>66.992</v>
      </c>
      <c r="K14" s="14">
        <v>2</v>
      </c>
      <c r="L14" s="14" t="s">
        <v>16</v>
      </c>
    </row>
    <row r="15" ht="24" customHeight="1" spans="1:12">
      <c r="A15" s="10">
        <v>13</v>
      </c>
      <c r="B15" s="11" t="s">
        <v>32</v>
      </c>
      <c r="C15" s="12" t="s">
        <v>29</v>
      </c>
      <c r="D15" s="13" t="s">
        <v>30</v>
      </c>
      <c r="E15" s="14" t="s">
        <v>15</v>
      </c>
      <c r="F15" s="15">
        <v>60.75</v>
      </c>
      <c r="G15" s="14">
        <f t="shared" si="0"/>
        <v>36.45</v>
      </c>
      <c r="H15" s="14">
        <v>73.12</v>
      </c>
      <c r="I15" s="14">
        <f t="shared" si="1"/>
        <v>29.248</v>
      </c>
      <c r="J15" s="14">
        <f t="shared" si="2"/>
        <v>65.698</v>
      </c>
      <c r="K15" s="14">
        <v>3</v>
      </c>
      <c r="L15" s="14" t="s">
        <v>16</v>
      </c>
    </row>
    <row r="16" ht="24" customHeight="1" spans="1:12">
      <c r="A16" s="10">
        <v>14</v>
      </c>
      <c r="B16" s="11" t="s">
        <v>33</v>
      </c>
      <c r="C16" s="12" t="s">
        <v>29</v>
      </c>
      <c r="D16" s="13" t="s">
        <v>34</v>
      </c>
      <c r="E16" s="14" t="s">
        <v>15</v>
      </c>
      <c r="F16" s="15">
        <v>50.25</v>
      </c>
      <c r="G16" s="14">
        <f t="shared" si="0"/>
        <v>30.15</v>
      </c>
      <c r="H16" s="14">
        <v>75.84</v>
      </c>
      <c r="I16" s="14">
        <f t="shared" si="1"/>
        <v>30.336</v>
      </c>
      <c r="J16" s="14">
        <f t="shared" si="2"/>
        <v>60.486</v>
      </c>
      <c r="K16" s="14">
        <v>1</v>
      </c>
      <c r="L16" s="14" t="s">
        <v>16</v>
      </c>
    </row>
    <row r="17" ht="24" customHeight="1" spans="1:12">
      <c r="A17" s="10">
        <v>15</v>
      </c>
      <c r="B17" s="11" t="s">
        <v>35</v>
      </c>
      <c r="C17" s="12" t="s">
        <v>29</v>
      </c>
      <c r="D17" s="13" t="s">
        <v>34</v>
      </c>
      <c r="E17" s="14" t="s">
        <v>15</v>
      </c>
      <c r="F17" s="15">
        <v>40</v>
      </c>
      <c r="G17" s="14">
        <f t="shared" si="0"/>
        <v>24</v>
      </c>
      <c r="H17" s="14">
        <v>69.56</v>
      </c>
      <c r="I17" s="14">
        <f t="shared" si="1"/>
        <v>27.824</v>
      </c>
      <c r="J17" s="14">
        <f t="shared" si="2"/>
        <v>51.824</v>
      </c>
      <c r="K17" s="14">
        <v>2</v>
      </c>
      <c r="L17" s="14" t="s">
        <v>16</v>
      </c>
    </row>
    <row r="18" ht="24" customHeight="1" spans="1:12">
      <c r="A18" s="10">
        <v>16</v>
      </c>
      <c r="B18" s="11" t="s">
        <v>36</v>
      </c>
      <c r="C18" s="12" t="s">
        <v>13</v>
      </c>
      <c r="D18" s="13" t="s">
        <v>37</v>
      </c>
      <c r="E18" s="14" t="s">
        <v>15</v>
      </c>
      <c r="F18" s="15">
        <v>76.25</v>
      </c>
      <c r="G18" s="14">
        <f t="shared" si="0"/>
        <v>45.75</v>
      </c>
      <c r="H18" s="14">
        <v>76.02</v>
      </c>
      <c r="I18" s="14">
        <f t="shared" si="1"/>
        <v>30.408</v>
      </c>
      <c r="J18" s="14">
        <f t="shared" si="2"/>
        <v>76.158</v>
      </c>
      <c r="K18" s="14">
        <v>1</v>
      </c>
      <c r="L18" s="14" t="s">
        <v>16</v>
      </c>
    </row>
    <row r="19" ht="24" customHeight="1" spans="1:12">
      <c r="A19" s="10">
        <v>17</v>
      </c>
      <c r="B19" s="11" t="s">
        <v>38</v>
      </c>
      <c r="C19" s="12" t="s">
        <v>13</v>
      </c>
      <c r="D19" s="13" t="s">
        <v>37</v>
      </c>
      <c r="E19" s="14" t="s">
        <v>15</v>
      </c>
      <c r="F19" s="15">
        <v>72.5</v>
      </c>
      <c r="G19" s="14">
        <f t="shared" si="0"/>
        <v>43.5</v>
      </c>
      <c r="H19" s="14">
        <v>76.22</v>
      </c>
      <c r="I19" s="14">
        <f t="shared" si="1"/>
        <v>30.488</v>
      </c>
      <c r="J19" s="14">
        <f t="shared" si="2"/>
        <v>73.988</v>
      </c>
      <c r="K19" s="14">
        <v>2</v>
      </c>
      <c r="L19" s="14" t="s">
        <v>16</v>
      </c>
    </row>
    <row r="20" ht="24" customHeight="1" spans="1:12">
      <c r="A20" s="10">
        <v>18</v>
      </c>
      <c r="B20" s="11" t="s">
        <v>39</v>
      </c>
      <c r="C20" s="12" t="s">
        <v>13</v>
      </c>
      <c r="D20" s="13" t="s">
        <v>37</v>
      </c>
      <c r="E20" s="14" t="s">
        <v>15</v>
      </c>
      <c r="F20" s="15">
        <v>73.25</v>
      </c>
      <c r="G20" s="14">
        <f t="shared" si="0"/>
        <v>43.95</v>
      </c>
      <c r="H20" s="14">
        <v>74.96</v>
      </c>
      <c r="I20" s="14">
        <f t="shared" si="1"/>
        <v>29.984</v>
      </c>
      <c r="J20" s="14">
        <f t="shared" si="2"/>
        <v>73.934</v>
      </c>
      <c r="K20" s="14">
        <v>3</v>
      </c>
      <c r="L20" s="14" t="s">
        <v>16</v>
      </c>
    </row>
    <row r="21" ht="24" customHeight="1" spans="1:12">
      <c r="A21" s="10">
        <v>19</v>
      </c>
      <c r="B21" s="11" t="s">
        <v>40</v>
      </c>
      <c r="C21" s="12" t="s">
        <v>13</v>
      </c>
      <c r="D21" s="13" t="s">
        <v>37</v>
      </c>
      <c r="E21" s="14" t="s">
        <v>15</v>
      </c>
      <c r="F21" s="15">
        <v>66</v>
      </c>
      <c r="G21" s="14">
        <f t="shared" si="0"/>
        <v>39.6</v>
      </c>
      <c r="H21" s="14">
        <v>74.36</v>
      </c>
      <c r="I21" s="14">
        <f t="shared" si="1"/>
        <v>29.744</v>
      </c>
      <c r="J21" s="14">
        <f t="shared" si="2"/>
        <v>69.344</v>
      </c>
      <c r="K21" s="14">
        <v>4</v>
      </c>
      <c r="L21" s="14"/>
    </row>
    <row r="22" ht="24" customHeight="1" spans="1:12">
      <c r="A22" s="10">
        <v>20</v>
      </c>
      <c r="B22" s="11" t="s">
        <v>41</v>
      </c>
      <c r="C22" s="12" t="s">
        <v>13</v>
      </c>
      <c r="D22" s="13" t="s">
        <v>37</v>
      </c>
      <c r="E22" s="14" t="s">
        <v>15</v>
      </c>
      <c r="F22" s="15">
        <v>63.5</v>
      </c>
      <c r="G22" s="14">
        <f t="shared" si="0"/>
        <v>38.1</v>
      </c>
      <c r="H22" s="14">
        <v>75.72</v>
      </c>
      <c r="I22" s="14">
        <f t="shared" si="1"/>
        <v>30.288</v>
      </c>
      <c r="J22" s="14">
        <f t="shared" si="2"/>
        <v>68.388</v>
      </c>
      <c r="K22" s="14">
        <v>5</v>
      </c>
      <c r="L22" s="14"/>
    </row>
    <row r="23" ht="24" customHeight="1" spans="1:12">
      <c r="A23" s="10">
        <v>21</v>
      </c>
      <c r="B23" s="11" t="s">
        <v>42</v>
      </c>
      <c r="C23" s="12" t="s">
        <v>29</v>
      </c>
      <c r="D23" s="13" t="s">
        <v>43</v>
      </c>
      <c r="E23" s="14" t="s">
        <v>15</v>
      </c>
      <c r="F23" s="15">
        <v>66.25</v>
      </c>
      <c r="G23" s="14">
        <f t="shared" si="0"/>
        <v>39.75</v>
      </c>
      <c r="H23" s="14" t="s">
        <v>44</v>
      </c>
      <c r="I23" s="14">
        <v>0</v>
      </c>
      <c r="J23" s="14">
        <v>39.75</v>
      </c>
      <c r="K23" s="14">
        <v>6</v>
      </c>
      <c r="L23" s="14"/>
    </row>
    <row r="24" ht="24" customHeight="1" spans="1:12">
      <c r="A24" s="10">
        <v>22</v>
      </c>
      <c r="B24" s="11" t="s">
        <v>45</v>
      </c>
      <c r="C24" s="12" t="s">
        <v>13</v>
      </c>
      <c r="D24" s="13" t="s">
        <v>46</v>
      </c>
      <c r="E24" s="14" t="s">
        <v>47</v>
      </c>
      <c r="F24" s="15">
        <v>78</v>
      </c>
      <c r="G24" s="14">
        <f t="shared" si="0"/>
        <v>46.8</v>
      </c>
      <c r="H24" s="14">
        <v>76.06</v>
      </c>
      <c r="I24" s="14">
        <f t="shared" ref="I24:I37" si="3">H24*0.4</f>
        <v>30.424</v>
      </c>
      <c r="J24" s="14">
        <f t="shared" ref="J24:J37" si="4">G24+I24</f>
        <v>77.224</v>
      </c>
      <c r="K24" s="14">
        <v>1</v>
      </c>
      <c r="L24" s="14" t="s">
        <v>16</v>
      </c>
    </row>
    <row r="25" ht="24" customHeight="1" spans="1:12">
      <c r="A25" s="10">
        <v>23</v>
      </c>
      <c r="B25" s="11" t="s">
        <v>48</v>
      </c>
      <c r="C25" s="12" t="s">
        <v>13</v>
      </c>
      <c r="D25" s="13" t="s">
        <v>46</v>
      </c>
      <c r="E25" s="14" t="s">
        <v>47</v>
      </c>
      <c r="F25" s="15">
        <v>78.25</v>
      </c>
      <c r="G25" s="14">
        <f t="shared" si="0"/>
        <v>46.95</v>
      </c>
      <c r="H25" s="14">
        <v>75.28</v>
      </c>
      <c r="I25" s="14">
        <f t="shared" si="3"/>
        <v>30.112</v>
      </c>
      <c r="J25" s="14">
        <f t="shared" si="4"/>
        <v>77.062</v>
      </c>
      <c r="K25" s="14">
        <v>2</v>
      </c>
      <c r="L25" s="14" t="s">
        <v>16</v>
      </c>
    </row>
    <row r="26" ht="24" customHeight="1" spans="1:12">
      <c r="A26" s="10">
        <v>24</v>
      </c>
      <c r="B26" s="11" t="s">
        <v>49</v>
      </c>
      <c r="C26" s="12" t="s">
        <v>13</v>
      </c>
      <c r="D26" s="13" t="s">
        <v>46</v>
      </c>
      <c r="E26" s="14" t="s">
        <v>47</v>
      </c>
      <c r="F26" s="15">
        <v>72.5</v>
      </c>
      <c r="G26" s="14">
        <f t="shared" si="0"/>
        <v>43.5</v>
      </c>
      <c r="H26" s="14">
        <v>76.34</v>
      </c>
      <c r="I26" s="14">
        <f t="shared" si="3"/>
        <v>30.536</v>
      </c>
      <c r="J26" s="14">
        <f t="shared" si="4"/>
        <v>74.036</v>
      </c>
      <c r="K26" s="14">
        <v>3</v>
      </c>
      <c r="L26" s="14" t="s">
        <v>16</v>
      </c>
    </row>
    <row r="27" ht="24" customHeight="1" spans="1:12">
      <c r="A27" s="10">
        <v>25</v>
      </c>
      <c r="B27" s="11" t="s">
        <v>50</v>
      </c>
      <c r="C27" s="12" t="s">
        <v>13</v>
      </c>
      <c r="D27" s="13" t="s">
        <v>46</v>
      </c>
      <c r="E27" s="14" t="s">
        <v>47</v>
      </c>
      <c r="F27" s="15">
        <v>73</v>
      </c>
      <c r="G27" s="14">
        <f t="shared" si="0"/>
        <v>43.8</v>
      </c>
      <c r="H27" s="14">
        <v>75.36</v>
      </c>
      <c r="I27" s="14">
        <f t="shared" si="3"/>
        <v>30.144</v>
      </c>
      <c r="J27" s="14">
        <f t="shared" si="4"/>
        <v>73.944</v>
      </c>
      <c r="K27" s="14">
        <v>4</v>
      </c>
      <c r="L27" s="14" t="s">
        <v>16</v>
      </c>
    </row>
    <row r="28" ht="24" customHeight="1" spans="1:12">
      <c r="A28" s="10">
        <v>26</v>
      </c>
      <c r="B28" s="11" t="s">
        <v>51</v>
      </c>
      <c r="C28" s="12" t="s">
        <v>13</v>
      </c>
      <c r="D28" s="13" t="s">
        <v>46</v>
      </c>
      <c r="E28" s="14" t="s">
        <v>47</v>
      </c>
      <c r="F28" s="15">
        <v>73.5</v>
      </c>
      <c r="G28" s="14">
        <f t="shared" si="0"/>
        <v>44.1</v>
      </c>
      <c r="H28" s="14">
        <v>73.12</v>
      </c>
      <c r="I28" s="14">
        <f t="shared" si="3"/>
        <v>29.248</v>
      </c>
      <c r="J28" s="14">
        <f t="shared" si="4"/>
        <v>73.348</v>
      </c>
      <c r="K28" s="14">
        <v>5</v>
      </c>
      <c r="L28" s="14" t="s">
        <v>16</v>
      </c>
    </row>
    <row r="29" ht="24" customHeight="1" spans="1:12">
      <c r="A29" s="10">
        <v>27</v>
      </c>
      <c r="B29" s="11" t="s">
        <v>52</v>
      </c>
      <c r="C29" s="12" t="s">
        <v>13</v>
      </c>
      <c r="D29" s="13" t="s">
        <v>46</v>
      </c>
      <c r="E29" s="14" t="s">
        <v>47</v>
      </c>
      <c r="F29" s="15">
        <v>72.5</v>
      </c>
      <c r="G29" s="14">
        <f t="shared" si="0"/>
        <v>43.5</v>
      </c>
      <c r="H29" s="14">
        <v>74.28</v>
      </c>
      <c r="I29" s="14">
        <f t="shared" si="3"/>
        <v>29.712</v>
      </c>
      <c r="J29" s="14">
        <f t="shared" si="4"/>
        <v>73.212</v>
      </c>
      <c r="K29" s="14">
        <v>6</v>
      </c>
      <c r="L29" s="14" t="s">
        <v>16</v>
      </c>
    </row>
    <row r="30" ht="24" customHeight="1" spans="1:12">
      <c r="A30" s="10">
        <v>28</v>
      </c>
      <c r="B30" s="11" t="s">
        <v>53</v>
      </c>
      <c r="C30" s="12" t="s">
        <v>13</v>
      </c>
      <c r="D30" s="13" t="s">
        <v>46</v>
      </c>
      <c r="E30" s="14" t="s">
        <v>47</v>
      </c>
      <c r="F30" s="15">
        <v>71.5</v>
      </c>
      <c r="G30" s="14">
        <f t="shared" si="0"/>
        <v>42.9</v>
      </c>
      <c r="H30" s="14">
        <v>73.94</v>
      </c>
      <c r="I30" s="14">
        <f t="shared" si="3"/>
        <v>29.576</v>
      </c>
      <c r="J30" s="14">
        <f t="shared" si="4"/>
        <v>72.476</v>
      </c>
      <c r="K30" s="14">
        <v>7</v>
      </c>
      <c r="L30" s="14" t="s">
        <v>16</v>
      </c>
    </row>
    <row r="31" ht="24" customHeight="1" spans="1:12">
      <c r="A31" s="10">
        <v>29</v>
      </c>
      <c r="B31" s="11" t="s">
        <v>54</v>
      </c>
      <c r="C31" s="12" t="s">
        <v>13</v>
      </c>
      <c r="D31" s="13" t="s">
        <v>46</v>
      </c>
      <c r="E31" s="14" t="s">
        <v>47</v>
      </c>
      <c r="F31" s="15">
        <v>70.5</v>
      </c>
      <c r="G31" s="14">
        <f t="shared" si="0"/>
        <v>42.3</v>
      </c>
      <c r="H31" s="14">
        <v>74.88</v>
      </c>
      <c r="I31" s="14">
        <f t="shared" si="3"/>
        <v>29.952</v>
      </c>
      <c r="J31" s="14">
        <f t="shared" si="4"/>
        <v>72.252</v>
      </c>
      <c r="K31" s="14">
        <v>8</v>
      </c>
      <c r="L31" s="14" t="s">
        <v>16</v>
      </c>
    </row>
    <row r="32" ht="24" customHeight="1" spans="1:12">
      <c r="A32" s="10">
        <v>30</v>
      </c>
      <c r="B32" s="11" t="s">
        <v>55</v>
      </c>
      <c r="C32" s="12" t="s">
        <v>13</v>
      </c>
      <c r="D32" s="13" t="s">
        <v>46</v>
      </c>
      <c r="E32" s="14" t="s">
        <v>47</v>
      </c>
      <c r="F32" s="15">
        <v>69.5</v>
      </c>
      <c r="G32" s="14">
        <f t="shared" si="0"/>
        <v>41.7</v>
      </c>
      <c r="H32" s="14">
        <v>73.76</v>
      </c>
      <c r="I32" s="14">
        <f t="shared" si="3"/>
        <v>29.504</v>
      </c>
      <c r="J32" s="14">
        <f t="shared" si="4"/>
        <v>71.204</v>
      </c>
      <c r="K32" s="14">
        <v>9</v>
      </c>
      <c r="L32" s="14" t="s">
        <v>16</v>
      </c>
    </row>
    <row r="33" ht="24" customHeight="1" spans="1:12">
      <c r="A33" s="10">
        <v>31</v>
      </c>
      <c r="B33" s="11" t="s">
        <v>56</v>
      </c>
      <c r="C33" s="12" t="s">
        <v>13</v>
      </c>
      <c r="D33" s="13" t="s">
        <v>46</v>
      </c>
      <c r="E33" s="14" t="s">
        <v>47</v>
      </c>
      <c r="F33" s="15">
        <v>69</v>
      </c>
      <c r="G33" s="14">
        <f t="shared" si="0"/>
        <v>41.4</v>
      </c>
      <c r="H33" s="14">
        <v>74.2</v>
      </c>
      <c r="I33" s="14">
        <f t="shared" si="3"/>
        <v>29.68</v>
      </c>
      <c r="J33" s="14">
        <f t="shared" si="4"/>
        <v>71.08</v>
      </c>
      <c r="K33" s="14">
        <v>10</v>
      </c>
      <c r="L33" s="14" t="s">
        <v>16</v>
      </c>
    </row>
    <row r="34" ht="24" customHeight="1" spans="1:12">
      <c r="A34" s="10">
        <v>32</v>
      </c>
      <c r="B34" s="11" t="s">
        <v>57</v>
      </c>
      <c r="C34" s="12" t="s">
        <v>13</v>
      </c>
      <c r="D34" s="13" t="s">
        <v>46</v>
      </c>
      <c r="E34" s="14" t="s">
        <v>47</v>
      </c>
      <c r="F34" s="15">
        <v>66.5</v>
      </c>
      <c r="G34" s="14">
        <f t="shared" si="0"/>
        <v>39.9</v>
      </c>
      <c r="H34" s="14">
        <v>77.32</v>
      </c>
      <c r="I34" s="14">
        <f t="shared" si="3"/>
        <v>30.928</v>
      </c>
      <c r="J34" s="14">
        <f t="shared" si="4"/>
        <v>70.828</v>
      </c>
      <c r="K34" s="14">
        <v>11</v>
      </c>
      <c r="L34" s="14" t="s">
        <v>16</v>
      </c>
    </row>
    <row r="35" ht="24" customHeight="1" spans="1:12">
      <c r="A35" s="10">
        <v>33</v>
      </c>
      <c r="B35" s="11" t="s">
        <v>58</v>
      </c>
      <c r="C35" s="12" t="s">
        <v>13</v>
      </c>
      <c r="D35" s="13" t="s">
        <v>46</v>
      </c>
      <c r="E35" s="14" t="s">
        <v>47</v>
      </c>
      <c r="F35" s="15">
        <v>66.25</v>
      </c>
      <c r="G35" s="14">
        <f t="shared" si="0"/>
        <v>39.75</v>
      </c>
      <c r="H35" s="14">
        <v>77.3</v>
      </c>
      <c r="I35" s="14">
        <f t="shared" si="3"/>
        <v>30.92</v>
      </c>
      <c r="J35" s="14">
        <f t="shared" si="4"/>
        <v>70.67</v>
      </c>
      <c r="K35" s="14">
        <v>12</v>
      </c>
      <c r="L35" s="14" t="s">
        <v>16</v>
      </c>
    </row>
    <row r="36" ht="24" customHeight="1" spans="1:12">
      <c r="A36" s="10">
        <v>34</v>
      </c>
      <c r="B36" s="11" t="s">
        <v>59</v>
      </c>
      <c r="C36" s="12" t="s">
        <v>13</v>
      </c>
      <c r="D36" s="13" t="s">
        <v>46</v>
      </c>
      <c r="E36" s="14" t="s">
        <v>47</v>
      </c>
      <c r="F36" s="15">
        <v>68</v>
      </c>
      <c r="G36" s="14">
        <f t="shared" si="0"/>
        <v>40.8</v>
      </c>
      <c r="H36" s="14">
        <v>72.34</v>
      </c>
      <c r="I36" s="14">
        <f t="shared" si="3"/>
        <v>28.936</v>
      </c>
      <c r="J36" s="14">
        <f t="shared" si="4"/>
        <v>69.736</v>
      </c>
      <c r="K36" s="14">
        <v>13</v>
      </c>
      <c r="L36" s="14"/>
    </row>
    <row r="37" ht="24" customHeight="1" spans="1:12">
      <c r="A37" s="10">
        <v>35</v>
      </c>
      <c r="B37" s="11" t="s">
        <v>60</v>
      </c>
      <c r="C37" s="12" t="s">
        <v>13</v>
      </c>
      <c r="D37" s="13" t="s">
        <v>46</v>
      </c>
      <c r="E37" s="14" t="s">
        <v>47</v>
      </c>
      <c r="F37" s="15">
        <v>66.75</v>
      </c>
      <c r="G37" s="14">
        <f t="shared" si="0"/>
        <v>40.05</v>
      </c>
      <c r="H37" s="14">
        <v>70.9</v>
      </c>
      <c r="I37" s="14">
        <f t="shared" si="3"/>
        <v>28.36</v>
      </c>
      <c r="J37" s="14">
        <f t="shared" si="4"/>
        <v>68.41</v>
      </c>
      <c r="K37" s="14">
        <v>14</v>
      </c>
      <c r="L37" s="14"/>
    </row>
    <row r="38" ht="24" customHeight="1" spans="1:12">
      <c r="A38" s="10">
        <v>36</v>
      </c>
      <c r="B38" s="11" t="s">
        <v>61</v>
      </c>
      <c r="C38" s="12" t="s">
        <v>13</v>
      </c>
      <c r="D38" s="13" t="s">
        <v>46</v>
      </c>
      <c r="E38" s="14" t="s">
        <v>47</v>
      </c>
      <c r="F38" s="15">
        <v>66.25</v>
      </c>
      <c r="G38" s="14">
        <f t="shared" ref="G36:G69" si="5">F38*0.6</f>
        <v>39.75</v>
      </c>
      <c r="H38" s="16">
        <v>63.24</v>
      </c>
      <c r="I38" s="14">
        <f t="shared" ref="I36:I69" si="6">H38*0.4</f>
        <v>25.296</v>
      </c>
      <c r="J38" s="14">
        <f t="shared" ref="J36:J69" si="7">G38+I38</f>
        <v>65.046</v>
      </c>
      <c r="K38" s="14">
        <v>15</v>
      </c>
      <c r="L38" s="14"/>
    </row>
    <row r="39" ht="24" customHeight="1" spans="1:12">
      <c r="A39" s="10">
        <v>37</v>
      </c>
      <c r="B39" s="11" t="s">
        <v>62</v>
      </c>
      <c r="C39" s="12" t="s">
        <v>29</v>
      </c>
      <c r="D39" s="13" t="s">
        <v>63</v>
      </c>
      <c r="E39" s="14" t="s">
        <v>47</v>
      </c>
      <c r="F39" s="15">
        <v>52.5</v>
      </c>
      <c r="G39" s="14">
        <f t="shared" si="5"/>
        <v>31.5</v>
      </c>
      <c r="H39" s="14">
        <v>74.32</v>
      </c>
      <c r="I39" s="14">
        <f t="shared" si="6"/>
        <v>29.728</v>
      </c>
      <c r="J39" s="14">
        <f t="shared" si="7"/>
        <v>61.228</v>
      </c>
      <c r="K39" s="14">
        <v>1</v>
      </c>
      <c r="L39" s="14" t="s">
        <v>16</v>
      </c>
    </row>
    <row r="40" ht="24" customHeight="1" spans="1:12">
      <c r="A40" s="10">
        <v>38</v>
      </c>
      <c r="B40" s="11" t="s">
        <v>64</v>
      </c>
      <c r="C40" s="12" t="s">
        <v>29</v>
      </c>
      <c r="D40" s="13" t="s">
        <v>65</v>
      </c>
      <c r="E40" s="14" t="s">
        <v>47</v>
      </c>
      <c r="F40" s="15">
        <v>64.75</v>
      </c>
      <c r="G40" s="14">
        <f t="shared" si="5"/>
        <v>38.85</v>
      </c>
      <c r="H40" s="14">
        <v>74.2</v>
      </c>
      <c r="I40" s="14">
        <f t="shared" si="6"/>
        <v>29.68</v>
      </c>
      <c r="J40" s="14">
        <f t="shared" si="7"/>
        <v>68.53</v>
      </c>
      <c r="K40" s="14">
        <v>1</v>
      </c>
      <c r="L40" s="14" t="s">
        <v>16</v>
      </c>
    </row>
    <row r="41" ht="24" customHeight="1" spans="1:12">
      <c r="A41" s="10">
        <v>39</v>
      </c>
      <c r="B41" s="11" t="s">
        <v>66</v>
      </c>
      <c r="C41" s="12" t="s">
        <v>67</v>
      </c>
      <c r="D41" s="13" t="s">
        <v>68</v>
      </c>
      <c r="E41" s="14" t="s">
        <v>47</v>
      </c>
      <c r="F41" s="15">
        <v>83.25</v>
      </c>
      <c r="G41" s="14">
        <f t="shared" si="5"/>
        <v>49.95</v>
      </c>
      <c r="H41" s="14">
        <v>74.54</v>
      </c>
      <c r="I41" s="14">
        <f t="shared" si="6"/>
        <v>29.816</v>
      </c>
      <c r="J41" s="14">
        <f t="shared" si="7"/>
        <v>79.766</v>
      </c>
      <c r="K41" s="14">
        <v>1</v>
      </c>
      <c r="L41" s="14" t="s">
        <v>16</v>
      </c>
    </row>
    <row r="42" ht="24" customHeight="1" spans="1:12">
      <c r="A42" s="10">
        <v>40</v>
      </c>
      <c r="B42" s="11" t="s">
        <v>69</v>
      </c>
      <c r="C42" s="12" t="s">
        <v>67</v>
      </c>
      <c r="D42" s="13" t="s">
        <v>68</v>
      </c>
      <c r="E42" s="14" t="s">
        <v>47</v>
      </c>
      <c r="F42" s="15">
        <v>66.75</v>
      </c>
      <c r="G42" s="14">
        <f t="shared" si="5"/>
        <v>40.05</v>
      </c>
      <c r="H42" s="14">
        <v>76.56</v>
      </c>
      <c r="I42" s="14">
        <f t="shared" si="6"/>
        <v>30.624</v>
      </c>
      <c r="J42" s="14">
        <f t="shared" si="7"/>
        <v>70.674</v>
      </c>
      <c r="K42" s="14">
        <v>2</v>
      </c>
      <c r="L42" s="14" t="s">
        <v>16</v>
      </c>
    </row>
    <row r="43" ht="24" customHeight="1" spans="1:12">
      <c r="A43" s="10">
        <v>41</v>
      </c>
      <c r="B43" s="11" t="s">
        <v>70</v>
      </c>
      <c r="C43" s="12" t="s">
        <v>67</v>
      </c>
      <c r="D43" s="13" t="s">
        <v>68</v>
      </c>
      <c r="E43" s="14" t="s">
        <v>47</v>
      </c>
      <c r="F43" s="15">
        <v>66.5</v>
      </c>
      <c r="G43" s="14">
        <f t="shared" si="5"/>
        <v>39.9</v>
      </c>
      <c r="H43" s="14">
        <v>75.32</v>
      </c>
      <c r="I43" s="14">
        <f t="shared" si="6"/>
        <v>30.128</v>
      </c>
      <c r="J43" s="14">
        <f t="shared" si="7"/>
        <v>70.028</v>
      </c>
      <c r="K43" s="14">
        <v>3</v>
      </c>
      <c r="L43" s="14"/>
    </row>
    <row r="44" ht="24" customHeight="1" spans="1:12">
      <c r="A44" s="10">
        <v>42</v>
      </c>
      <c r="B44" s="11" t="s">
        <v>71</v>
      </c>
      <c r="C44" s="12" t="s">
        <v>13</v>
      </c>
      <c r="D44" s="13" t="s">
        <v>72</v>
      </c>
      <c r="E44" s="14" t="s">
        <v>47</v>
      </c>
      <c r="F44" s="15">
        <v>75.5</v>
      </c>
      <c r="G44" s="14">
        <f t="shared" si="5"/>
        <v>45.3</v>
      </c>
      <c r="H44" s="14">
        <v>78.06</v>
      </c>
      <c r="I44" s="14">
        <f t="shared" si="6"/>
        <v>31.224</v>
      </c>
      <c r="J44" s="14">
        <f t="shared" si="7"/>
        <v>76.524</v>
      </c>
      <c r="K44" s="14">
        <v>1</v>
      </c>
      <c r="L44" s="14" t="s">
        <v>16</v>
      </c>
    </row>
    <row r="45" ht="24" customHeight="1" spans="1:12">
      <c r="A45" s="10">
        <v>43</v>
      </c>
      <c r="B45" s="11" t="s">
        <v>73</v>
      </c>
      <c r="C45" s="12" t="s">
        <v>13</v>
      </c>
      <c r="D45" s="13" t="s">
        <v>72</v>
      </c>
      <c r="E45" s="14" t="s">
        <v>47</v>
      </c>
      <c r="F45" s="15">
        <v>74.25</v>
      </c>
      <c r="G45" s="14">
        <f t="shared" si="5"/>
        <v>44.55</v>
      </c>
      <c r="H45" s="14">
        <v>76.38</v>
      </c>
      <c r="I45" s="14">
        <f t="shared" si="6"/>
        <v>30.552</v>
      </c>
      <c r="J45" s="14">
        <f t="shared" si="7"/>
        <v>75.102</v>
      </c>
      <c r="K45" s="14">
        <v>2</v>
      </c>
      <c r="L45" s="14" t="s">
        <v>16</v>
      </c>
    </row>
    <row r="46" ht="24" customHeight="1" spans="1:12">
      <c r="A46" s="10">
        <v>44</v>
      </c>
      <c r="B46" s="11" t="s">
        <v>74</v>
      </c>
      <c r="C46" s="12" t="s">
        <v>13</v>
      </c>
      <c r="D46" s="13" t="s">
        <v>72</v>
      </c>
      <c r="E46" s="14" t="s">
        <v>47</v>
      </c>
      <c r="F46" s="15">
        <v>74.75</v>
      </c>
      <c r="G46" s="14">
        <f t="shared" si="5"/>
        <v>44.85</v>
      </c>
      <c r="H46" s="14">
        <v>75.26</v>
      </c>
      <c r="I46" s="14">
        <f t="shared" si="6"/>
        <v>30.104</v>
      </c>
      <c r="J46" s="14">
        <f t="shared" si="7"/>
        <v>74.954</v>
      </c>
      <c r="K46" s="14">
        <v>3</v>
      </c>
      <c r="L46" s="14" t="s">
        <v>16</v>
      </c>
    </row>
    <row r="47" ht="24" customHeight="1" spans="1:12">
      <c r="A47" s="10">
        <v>45</v>
      </c>
      <c r="B47" s="11" t="s">
        <v>75</v>
      </c>
      <c r="C47" s="12" t="s">
        <v>13</v>
      </c>
      <c r="D47" s="13" t="s">
        <v>72</v>
      </c>
      <c r="E47" s="14" t="s">
        <v>47</v>
      </c>
      <c r="F47" s="15">
        <v>69.5</v>
      </c>
      <c r="G47" s="14">
        <f t="shared" si="5"/>
        <v>41.7</v>
      </c>
      <c r="H47" s="14">
        <v>75.98</v>
      </c>
      <c r="I47" s="14">
        <f t="shared" si="6"/>
        <v>30.392</v>
      </c>
      <c r="J47" s="14">
        <f t="shared" si="7"/>
        <v>72.092</v>
      </c>
      <c r="K47" s="14">
        <v>4</v>
      </c>
      <c r="L47" s="14"/>
    </row>
    <row r="48" ht="24" customHeight="1" spans="1:12">
      <c r="A48" s="10">
        <v>46</v>
      </c>
      <c r="B48" s="11" t="s">
        <v>76</v>
      </c>
      <c r="C48" s="12" t="s">
        <v>13</v>
      </c>
      <c r="D48" s="13" t="s">
        <v>72</v>
      </c>
      <c r="E48" s="14" t="s">
        <v>47</v>
      </c>
      <c r="F48" s="15">
        <v>68.5</v>
      </c>
      <c r="G48" s="14">
        <f t="shared" si="5"/>
        <v>41.1</v>
      </c>
      <c r="H48" s="14">
        <v>75.94</v>
      </c>
      <c r="I48" s="14">
        <f t="shared" si="6"/>
        <v>30.376</v>
      </c>
      <c r="J48" s="14">
        <f t="shared" si="7"/>
        <v>71.476</v>
      </c>
      <c r="K48" s="14">
        <v>5</v>
      </c>
      <c r="L48" s="14"/>
    </row>
    <row r="49" ht="24" customHeight="1" spans="1:12">
      <c r="A49" s="10">
        <v>47</v>
      </c>
      <c r="B49" s="11" t="s">
        <v>77</v>
      </c>
      <c r="C49" s="12" t="s">
        <v>78</v>
      </c>
      <c r="D49" s="13" t="s">
        <v>79</v>
      </c>
      <c r="E49" s="14" t="s">
        <v>47</v>
      </c>
      <c r="F49" s="15">
        <v>61.75</v>
      </c>
      <c r="G49" s="14">
        <f t="shared" si="5"/>
        <v>37.05</v>
      </c>
      <c r="H49" s="14">
        <v>77.58</v>
      </c>
      <c r="I49" s="14">
        <f t="shared" si="6"/>
        <v>31.032</v>
      </c>
      <c r="J49" s="14">
        <f t="shared" si="7"/>
        <v>68.082</v>
      </c>
      <c r="K49" s="14">
        <v>1</v>
      </c>
      <c r="L49" s="14" t="s">
        <v>16</v>
      </c>
    </row>
    <row r="50" ht="24" customHeight="1" spans="1:12">
      <c r="A50" s="10">
        <v>48</v>
      </c>
      <c r="B50" s="11" t="s">
        <v>80</v>
      </c>
      <c r="C50" s="12" t="s">
        <v>78</v>
      </c>
      <c r="D50" s="13" t="s">
        <v>79</v>
      </c>
      <c r="E50" s="14" t="s">
        <v>47</v>
      </c>
      <c r="F50" s="15">
        <v>59.5</v>
      </c>
      <c r="G50" s="14">
        <f t="shared" si="5"/>
        <v>35.7</v>
      </c>
      <c r="H50" s="14">
        <v>75.88</v>
      </c>
      <c r="I50" s="14">
        <f t="shared" si="6"/>
        <v>30.352</v>
      </c>
      <c r="J50" s="14">
        <f t="shared" si="7"/>
        <v>66.052</v>
      </c>
      <c r="K50" s="14">
        <v>2</v>
      </c>
      <c r="L50" s="14" t="s">
        <v>16</v>
      </c>
    </row>
    <row r="51" ht="24" customHeight="1" spans="1:12">
      <c r="A51" s="10">
        <v>49</v>
      </c>
      <c r="B51" s="11" t="s">
        <v>81</v>
      </c>
      <c r="C51" s="12" t="s">
        <v>78</v>
      </c>
      <c r="D51" s="13" t="s">
        <v>79</v>
      </c>
      <c r="E51" s="14" t="s">
        <v>47</v>
      </c>
      <c r="F51" s="15">
        <v>61.5</v>
      </c>
      <c r="G51" s="14">
        <f t="shared" si="5"/>
        <v>36.9</v>
      </c>
      <c r="H51" s="14">
        <v>70.12</v>
      </c>
      <c r="I51" s="14">
        <f t="shared" si="6"/>
        <v>28.048</v>
      </c>
      <c r="J51" s="14">
        <f t="shared" si="7"/>
        <v>64.948</v>
      </c>
      <c r="K51" s="14">
        <v>3</v>
      </c>
      <c r="L51" s="14" t="s">
        <v>16</v>
      </c>
    </row>
    <row r="52" ht="24" customHeight="1" spans="1:12">
      <c r="A52" s="10">
        <v>50</v>
      </c>
      <c r="B52" s="11" t="s">
        <v>82</v>
      </c>
      <c r="C52" s="12" t="s">
        <v>83</v>
      </c>
      <c r="D52" s="13" t="s">
        <v>84</v>
      </c>
      <c r="E52" s="14" t="s">
        <v>47</v>
      </c>
      <c r="F52" s="15">
        <v>69.25</v>
      </c>
      <c r="G52" s="14">
        <f t="shared" si="5"/>
        <v>41.55</v>
      </c>
      <c r="H52" s="14">
        <v>75.74</v>
      </c>
      <c r="I52" s="14">
        <f t="shared" si="6"/>
        <v>30.296</v>
      </c>
      <c r="J52" s="14">
        <f t="shared" si="7"/>
        <v>71.846</v>
      </c>
      <c r="K52" s="14">
        <v>1</v>
      </c>
      <c r="L52" s="14" t="s">
        <v>16</v>
      </c>
    </row>
    <row r="53" ht="24" customHeight="1" spans="1:12">
      <c r="A53" s="10">
        <v>51</v>
      </c>
      <c r="B53" s="11" t="s">
        <v>85</v>
      </c>
      <c r="C53" s="12" t="s">
        <v>83</v>
      </c>
      <c r="D53" s="13" t="s">
        <v>84</v>
      </c>
      <c r="E53" s="14" t="s">
        <v>47</v>
      </c>
      <c r="F53" s="15">
        <v>69.25</v>
      </c>
      <c r="G53" s="14">
        <f t="shared" si="5"/>
        <v>41.55</v>
      </c>
      <c r="H53" s="14">
        <v>74.98</v>
      </c>
      <c r="I53" s="14">
        <f t="shared" si="6"/>
        <v>29.992</v>
      </c>
      <c r="J53" s="14">
        <f t="shared" si="7"/>
        <v>71.542</v>
      </c>
      <c r="K53" s="14">
        <v>2</v>
      </c>
      <c r="L53" s="14" t="s">
        <v>16</v>
      </c>
    </row>
    <row r="54" ht="24" customHeight="1" spans="1:12">
      <c r="A54" s="10">
        <v>52</v>
      </c>
      <c r="B54" s="11" t="s">
        <v>86</v>
      </c>
      <c r="C54" s="12" t="s">
        <v>83</v>
      </c>
      <c r="D54" s="13" t="s">
        <v>84</v>
      </c>
      <c r="E54" s="14" t="s">
        <v>47</v>
      </c>
      <c r="F54" s="15">
        <v>63.75</v>
      </c>
      <c r="G54" s="14">
        <f t="shared" si="5"/>
        <v>38.25</v>
      </c>
      <c r="H54" s="14">
        <v>75.92</v>
      </c>
      <c r="I54" s="14">
        <f t="shared" si="6"/>
        <v>30.368</v>
      </c>
      <c r="J54" s="14">
        <f t="shared" si="7"/>
        <v>68.618</v>
      </c>
      <c r="K54" s="14">
        <v>3</v>
      </c>
      <c r="L54" s="14" t="s">
        <v>16</v>
      </c>
    </row>
    <row r="55" ht="24" customHeight="1" spans="1:12">
      <c r="A55" s="10">
        <v>53</v>
      </c>
      <c r="B55" s="11" t="s">
        <v>87</v>
      </c>
      <c r="C55" s="12" t="s">
        <v>83</v>
      </c>
      <c r="D55" s="13" t="s">
        <v>84</v>
      </c>
      <c r="E55" s="14" t="s">
        <v>47</v>
      </c>
      <c r="F55" s="15">
        <v>62.25</v>
      </c>
      <c r="G55" s="14">
        <f t="shared" si="5"/>
        <v>37.35</v>
      </c>
      <c r="H55" s="14">
        <v>75.42</v>
      </c>
      <c r="I55" s="14">
        <f t="shared" si="6"/>
        <v>30.168</v>
      </c>
      <c r="J55" s="14">
        <f t="shared" si="7"/>
        <v>67.518</v>
      </c>
      <c r="K55" s="14">
        <v>4</v>
      </c>
      <c r="L55" s="14"/>
    </row>
    <row r="56" ht="24" customHeight="1" spans="1:12">
      <c r="A56" s="10">
        <v>54</v>
      </c>
      <c r="B56" s="11" t="s">
        <v>88</v>
      </c>
      <c r="C56" s="12" t="s">
        <v>83</v>
      </c>
      <c r="D56" s="13" t="s">
        <v>84</v>
      </c>
      <c r="E56" s="14" t="s">
        <v>47</v>
      </c>
      <c r="F56" s="15">
        <v>60.25</v>
      </c>
      <c r="G56" s="14">
        <f t="shared" si="5"/>
        <v>36.15</v>
      </c>
      <c r="H56" s="14">
        <v>73.52</v>
      </c>
      <c r="I56" s="14">
        <f t="shared" si="6"/>
        <v>29.408</v>
      </c>
      <c r="J56" s="14">
        <f t="shared" si="7"/>
        <v>65.558</v>
      </c>
      <c r="K56" s="14">
        <v>5</v>
      </c>
      <c r="L56" s="14"/>
    </row>
    <row r="57" ht="24" customHeight="1" spans="1:12">
      <c r="A57" s="10">
        <v>55</v>
      </c>
      <c r="B57" s="11" t="s">
        <v>89</v>
      </c>
      <c r="C57" s="12" t="s">
        <v>83</v>
      </c>
      <c r="D57" s="13" t="s">
        <v>84</v>
      </c>
      <c r="E57" s="14" t="s">
        <v>47</v>
      </c>
      <c r="F57" s="15">
        <v>58.75</v>
      </c>
      <c r="G57" s="14">
        <f t="shared" si="5"/>
        <v>35.25</v>
      </c>
      <c r="H57" s="14">
        <v>74.52</v>
      </c>
      <c r="I57" s="14">
        <f t="shared" si="6"/>
        <v>29.808</v>
      </c>
      <c r="J57" s="14">
        <f t="shared" si="7"/>
        <v>65.058</v>
      </c>
      <c r="K57" s="14">
        <v>6</v>
      </c>
      <c r="L57" s="14"/>
    </row>
    <row r="58" ht="24" customHeight="1" spans="1:12">
      <c r="A58" s="10">
        <v>56</v>
      </c>
      <c r="B58" s="11" t="s">
        <v>90</v>
      </c>
      <c r="C58" s="12" t="s">
        <v>13</v>
      </c>
      <c r="D58" s="13" t="s">
        <v>91</v>
      </c>
      <c r="E58" s="14" t="s">
        <v>92</v>
      </c>
      <c r="F58" s="15">
        <v>73</v>
      </c>
      <c r="G58" s="14">
        <f t="shared" si="5"/>
        <v>43.8</v>
      </c>
      <c r="H58" s="14">
        <v>79.42</v>
      </c>
      <c r="I58" s="14">
        <f t="shared" si="6"/>
        <v>31.768</v>
      </c>
      <c r="J58" s="14">
        <f t="shared" si="7"/>
        <v>75.568</v>
      </c>
      <c r="K58" s="14">
        <v>1</v>
      </c>
      <c r="L58" s="14" t="s">
        <v>16</v>
      </c>
    </row>
    <row r="59" ht="24" customHeight="1" spans="1:12">
      <c r="A59" s="10">
        <v>57</v>
      </c>
      <c r="B59" s="11" t="s">
        <v>93</v>
      </c>
      <c r="C59" s="12" t="s">
        <v>13</v>
      </c>
      <c r="D59" s="13" t="s">
        <v>91</v>
      </c>
      <c r="E59" s="14" t="s">
        <v>92</v>
      </c>
      <c r="F59" s="15">
        <v>71.75</v>
      </c>
      <c r="G59" s="14">
        <f t="shared" si="5"/>
        <v>43.05</v>
      </c>
      <c r="H59" s="14">
        <v>76.68</v>
      </c>
      <c r="I59" s="14">
        <f t="shared" si="6"/>
        <v>30.672</v>
      </c>
      <c r="J59" s="14">
        <f t="shared" si="7"/>
        <v>73.722</v>
      </c>
      <c r="K59" s="14">
        <v>2</v>
      </c>
      <c r="L59" s="14" t="s">
        <v>16</v>
      </c>
    </row>
    <row r="60" ht="24" customHeight="1" spans="1:12">
      <c r="A60" s="10">
        <v>58</v>
      </c>
      <c r="B60" s="11" t="s">
        <v>94</v>
      </c>
      <c r="C60" s="12" t="s">
        <v>13</v>
      </c>
      <c r="D60" s="13" t="s">
        <v>91</v>
      </c>
      <c r="E60" s="14" t="s">
        <v>92</v>
      </c>
      <c r="F60" s="15">
        <v>68.5</v>
      </c>
      <c r="G60" s="14">
        <f t="shared" si="5"/>
        <v>41.1</v>
      </c>
      <c r="H60" s="14">
        <v>78.02</v>
      </c>
      <c r="I60" s="14">
        <f t="shared" si="6"/>
        <v>31.208</v>
      </c>
      <c r="J60" s="14">
        <f t="shared" si="7"/>
        <v>72.308</v>
      </c>
      <c r="K60" s="14">
        <v>3</v>
      </c>
      <c r="L60" s="14" t="s">
        <v>16</v>
      </c>
    </row>
    <row r="61" ht="24" customHeight="1" spans="1:12">
      <c r="A61" s="10">
        <v>59</v>
      </c>
      <c r="B61" s="11" t="s">
        <v>53</v>
      </c>
      <c r="C61" s="12" t="s">
        <v>13</v>
      </c>
      <c r="D61" s="13" t="s">
        <v>91</v>
      </c>
      <c r="E61" s="14" t="s">
        <v>92</v>
      </c>
      <c r="F61" s="15">
        <v>67.25</v>
      </c>
      <c r="G61" s="14">
        <f t="shared" si="5"/>
        <v>40.35</v>
      </c>
      <c r="H61" s="14">
        <v>77.66</v>
      </c>
      <c r="I61" s="14">
        <f t="shared" si="6"/>
        <v>31.064</v>
      </c>
      <c r="J61" s="14">
        <f t="shared" si="7"/>
        <v>71.414</v>
      </c>
      <c r="K61" s="14">
        <v>4</v>
      </c>
      <c r="L61" s="14"/>
    </row>
    <row r="62" ht="24" customHeight="1" spans="1:12">
      <c r="A62" s="10">
        <v>60</v>
      </c>
      <c r="B62" s="11" t="s">
        <v>95</v>
      </c>
      <c r="C62" s="12" t="s">
        <v>13</v>
      </c>
      <c r="D62" s="13" t="s">
        <v>91</v>
      </c>
      <c r="E62" s="14" t="s">
        <v>92</v>
      </c>
      <c r="F62" s="15">
        <v>66.5</v>
      </c>
      <c r="G62" s="14">
        <f t="shared" si="5"/>
        <v>39.9</v>
      </c>
      <c r="H62" s="14">
        <v>76.1</v>
      </c>
      <c r="I62" s="14">
        <f t="shared" si="6"/>
        <v>30.44</v>
      </c>
      <c r="J62" s="14">
        <f t="shared" si="7"/>
        <v>70.34</v>
      </c>
      <c r="K62" s="14">
        <v>5</v>
      </c>
      <c r="L62" s="14"/>
    </row>
    <row r="63" ht="24" customHeight="1" spans="1:12">
      <c r="A63" s="10">
        <v>61</v>
      </c>
      <c r="B63" s="11" t="s">
        <v>96</v>
      </c>
      <c r="C63" s="12" t="s">
        <v>13</v>
      </c>
      <c r="D63" s="13" t="s">
        <v>91</v>
      </c>
      <c r="E63" s="14" t="s">
        <v>92</v>
      </c>
      <c r="F63" s="15">
        <v>69</v>
      </c>
      <c r="G63" s="14">
        <f t="shared" si="5"/>
        <v>41.4</v>
      </c>
      <c r="H63" s="14" t="s">
        <v>44</v>
      </c>
      <c r="I63" s="14">
        <v>0</v>
      </c>
      <c r="J63" s="14">
        <v>41.4</v>
      </c>
      <c r="K63" s="14">
        <v>6</v>
      </c>
      <c r="L63" s="14"/>
    </row>
    <row r="64" ht="24" customHeight="1" spans="1:12">
      <c r="A64" s="10">
        <v>62</v>
      </c>
      <c r="B64" s="11" t="s">
        <v>97</v>
      </c>
      <c r="C64" s="12" t="s">
        <v>29</v>
      </c>
      <c r="D64" s="13" t="s">
        <v>98</v>
      </c>
      <c r="E64" s="14" t="s">
        <v>92</v>
      </c>
      <c r="F64" s="15">
        <v>53.75</v>
      </c>
      <c r="G64" s="14">
        <f t="shared" si="5"/>
        <v>32.25</v>
      </c>
      <c r="H64" s="16">
        <v>72.36</v>
      </c>
      <c r="I64" s="14">
        <f t="shared" si="6"/>
        <v>28.944</v>
      </c>
      <c r="J64" s="14">
        <f t="shared" si="7"/>
        <v>61.194</v>
      </c>
      <c r="K64" s="14">
        <v>1</v>
      </c>
      <c r="L64" s="14" t="s">
        <v>16</v>
      </c>
    </row>
    <row r="65" ht="24" customHeight="1" spans="1:12">
      <c r="A65" s="10">
        <v>63</v>
      </c>
      <c r="B65" s="11" t="s">
        <v>99</v>
      </c>
      <c r="C65" s="12" t="s">
        <v>29</v>
      </c>
      <c r="D65" s="13" t="s">
        <v>98</v>
      </c>
      <c r="E65" s="14" t="s">
        <v>92</v>
      </c>
      <c r="F65" s="15">
        <v>51.5</v>
      </c>
      <c r="G65" s="14">
        <f t="shared" si="5"/>
        <v>30.9</v>
      </c>
      <c r="H65" s="14" t="s">
        <v>100</v>
      </c>
      <c r="I65" s="14">
        <v>0</v>
      </c>
      <c r="J65" s="14">
        <v>30.9</v>
      </c>
      <c r="K65" s="14">
        <v>2</v>
      </c>
      <c r="L65" s="14"/>
    </row>
    <row r="66" ht="24" customHeight="1" spans="1:12">
      <c r="A66" s="10">
        <v>64</v>
      </c>
      <c r="B66" s="11" t="s">
        <v>101</v>
      </c>
      <c r="C66" s="12" t="s">
        <v>29</v>
      </c>
      <c r="D66" s="13" t="s">
        <v>102</v>
      </c>
      <c r="E66" s="14" t="s">
        <v>92</v>
      </c>
      <c r="F66" s="15">
        <v>60.5</v>
      </c>
      <c r="G66" s="14">
        <f t="shared" si="5"/>
        <v>36.3</v>
      </c>
      <c r="H66" s="14">
        <v>76.16</v>
      </c>
      <c r="I66" s="14">
        <f t="shared" si="6"/>
        <v>30.464</v>
      </c>
      <c r="J66" s="14">
        <f t="shared" si="7"/>
        <v>66.764</v>
      </c>
      <c r="K66" s="14">
        <v>1</v>
      </c>
      <c r="L66" s="14" t="s">
        <v>16</v>
      </c>
    </row>
    <row r="67" ht="24" customHeight="1" spans="1:12">
      <c r="A67" s="10">
        <v>65</v>
      </c>
      <c r="B67" s="11" t="s">
        <v>103</v>
      </c>
      <c r="C67" s="12" t="s">
        <v>29</v>
      </c>
      <c r="D67" s="13" t="s">
        <v>102</v>
      </c>
      <c r="E67" s="14" t="s">
        <v>92</v>
      </c>
      <c r="F67" s="15">
        <v>57.25</v>
      </c>
      <c r="G67" s="14">
        <f t="shared" si="5"/>
        <v>34.35</v>
      </c>
      <c r="H67" s="14">
        <v>75.86</v>
      </c>
      <c r="I67" s="14">
        <f t="shared" si="6"/>
        <v>30.344</v>
      </c>
      <c r="J67" s="14">
        <f t="shared" si="7"/>
        <v>64.694</v>
      </c>
      <c r="K67" s="14">
        <v>2</v>
      </c>
      <c r="L67" s="14" t="s">
        <v>16</v>
      </c>
    </row>
    <row r="68" ht="24" customHeight="1" spans="1:12">
      <c r="A68" s="10">
        <v>66</v>
      </c>
      <c r="B68" s="11" t="s">
        <v>104</v>
      </c>
      <c r="C68" s="12" t="s">
        <v>29</v>
      </c>
      <c r="D68" s="13" t="s">
        <v>105</v>
      </c>
      <c r="E68" s="14" t="s">
        <v>92</v>
      </c>
      <c r="F68" s="15">
        <v>46.5</v>
      </c>
      <c r="G68" s="14">
        <f t="shared" si="5"/>
        <v>27.9</v>
      </c>
      <c r="H68" s="16">
        <v>76.24</v>
      </c>
      <c r="I68" s="14">
        <f t="shared" si="6"/>
        <v>30.496</v>
      </c>
      <c r="J68" s="14">
        <f t="shared" si="7"/>
        <v>58.396</v>
      </c>
      <c r="K68" s="14">
        <v>1</v>
      </c>
      <c r="L68" s="14" t="s">
        <v>16</v>
      </c>
    </row>
    <row r="69" ht="24" customHeight="1" spans="1:12">
      <c r="A69" s="10">
        <v>67</v>
      </c>
      <c r="B69" s="11" t="s">
        <v>106</v>
      </c>
      <c r="C69" s="12" t="s">
        <v>29</v>
      </c>
      <c r="D69" s="13" t="s">
        <v>105</v>
      </c>
      <c r="E69" s="14" t="s">
        <v>92</v>
      </c>
      <c r="F69" s="15">
        <v>41.5</v>
      </c>
      <c r="G69" s="14">
        <f t="shared" si="5"/>
        <v>24.9</v>
      </c>
      <c r="H69" s="14">
        <v>74.92</v>
      </c>
      <c r="I69" s="14">
        <f t="shared" si="6"/>
        <v>29.968</v>
      </c>
      <c r="J69" s="14">
        <f t="shared" si="7"/>
        <v>54.868</v>
      </c>
      <c r="K69" s="14">
        <v>2</v>
      </c>
      <c r="L69" s="14" t="s">
        <v>16</v>
      </c>
    </row>
    <row r="70" ht="24" customHeight="1" spans="1:12">
      <c r="A70" s="19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ht="24" customHeight="1" spans="1:12">
      <c r="A71" s="19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</sheetData>
  <sortState ref="A58:L63">
    <sortCondition ref="J58:J63" descending="1"/>
  </sortState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Administrator</cp:lastModifiedBy>
  <dcterms:created xsi:type="dcterms:W3CDTF">2007-10-10T00:27:00Z</dcterms:created>
  <dcterms:modified xsi:type="dcterms:W3CDTF">2022-08-27T06:55:09Z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78316C36CCF34648A815D73D4CBA1121</vt:lpwstr>
  </property>
  <property fmtid="{D5CDD505-2E9C-101B-9397-08002B2CF9AE}" pid="3" name="KSOProductBuildVer">
    <vt:lpwstr>2052-11.1.0.10132</vt:lpwstr>
  </property>
</Properties>
</file>