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Administrator\Documents\WeChat Files\zhoululin003\FileStorage\File\2021-10\"/>
    </mc:Choice>
  </mc:AlternateContent>
  <xr:revisionPtr revIDLastSave="0" documentId="13_ncr:1_{EE3D75CA-68B0-4638-891C-B6C0E2E1324C}" xr6:coauthVersionLast="45" xr6:coauthVersionMax="45" xr10:uidLastSave="{00000000-0000-0000-0000-000000000000}"/>
  <bookViews>
    <workbookView xWindow="-120" yWindow="-120" windowWidth="24240" windowHeight="13140" xr2:uid="{00000000-000D-0000-FFFF-FFFF00000000}"/>
  </bookViews>
  <sheets>
    <sheet name="2021年龙泉市公安局公开招聘警务辅助人员体能测试成绩" sheetId="15" r:id="rId1"/>
  </sheets>
  <definedNames>
    <definedName name="_xlnm._FilterDatabase" localSheetId="0" hidden="1">'2021年龙泉市公安局公开招聘警务辅助人员体能测试成绩'!$A$6:$P$37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7" i="15" l="1"/>
  <c r="M37" i="15"/>
  <c r="O36" i="15"/>
  <c r="M36" i="15"/>
  <c r="O35" i="15"/>
  <c r="M35" i="15"/>
  <c r="O34" i="15"/>
  <c r="M34" i="15"/>
  <c r="O33" i="15"/>
  <c r="M33" i="15"/>
  <c r="O32" i="15"/>
  <c r="M32" i="15"/>
  <c r="O31" i="15"/>
  <c r="M31" i="15"/>
  <c r="O30" i="15"/>
  <c r="M30" i="15"/>
  <c r="O29" i="15"/>
  <c r="M29" i="15"/>
  <c r="O28" i="15"/>
  <c r="M28" i="15"/>
  <c r="O27" i="15"/>
  <c r="M27" i="15"/>
  <c r="O26" i="15"/>
  <c r="M26" i="15"/>
  <c r="O25" i="15"/>
  <c r="M25" i="15"/>
  <c r="O24" i="15"/>
  <c r="M24" i="15"/>
  <c r="O23" i="15"/>
  <c r="M23" i="15"/>
  <c r="O22" i="15"/>
  <c r="M22" i="15"/>
  <c r="O21" i="15"/>
  <c r="M21" i="15"/>
  <c r="O20" i="15"/>
  <c r="M20" i="15"/>
  <c r="O19" i="15"/>
  <c r="M19" i="15"/>
  <c r="O18" i="15"/>
  <c r="M18" i="15"/>
  <c r="O17" i="15"/>
  <c r="M17" i="15"/>
  <c r="O16" i="15"/>
  <c r="M16" i="15"/>
  <c r="O15" i="15"/>
  <c r="M15" i="15"/>
  <c r="O14" i="15"/>
  <c r="M14" i="15"/>
  <c r="O13" i="15"/>
  <c r="M13" i="15"/>
  <c r="O12" i="15"/>
  <c r="M12" i="15"/>
  <c r="O11" i="15"/>
  <c r="M11" i="15"/>
  <c r="O10" i="15"/>
  <c r="M10" i="15"/>
  <c r="O9" i="15"/>
  <c r="M9" i="15"/>
  <c r="O8" i="15"/>
  <c r="M8" i="15"/>
  <c r="O7" i="15"/>
  <c r="M7" i="15"/>
</calcChain>
</file>

<file path=xl/sharedStrings.xml><?xml version="1.0" encoding="utf-8"?>
<sst xmlns="http://schemas.openxmlformats.org/spreadsheetml/2006/main" count="225" uniqueCount="88">
  <si>
    <t xml:space="preserve">各有关考生：　
    根据《2021年龙泉市公安局公开招聘警务辅助人员公告》，请下列入围体检考生于2021年10月25日下午16：00--17：00，携带本人身份证原件，到龙泉市公安局702办公室领取体检通知书并亲自填写体检表及承诺书，预交体检费400元，体检表必须本人亲自到场填写。在体检前几天应注意多休息，控制好饮食，少饮酒，多吃素食。                                                                                                                                   
    特别提醒：为保障招聘全过程的顺利实施，请入围体检的考生保持通讯工具畅通，若有通讯号码改变，请及时告知龙泉市公安局政治处。联系电话：0578-7661587。
   </t>
  </si>
  <si>
    <t>龙泉市人力资源和社会保障局</t>
  </si>
  <si>
    <t xml:space="preserve"> 龙泉市公安局</t>
  </si>
  <si>
    <t>序号</t>
  </si>
  <si>
    <t>姓名</t>
  </si>
  <si>
    <t>性别</t>
  </si>
  <si>
    <t>出生年月</t>
  </si>
  <si>
    <t>年龄</t>
  </si>
  <si>
    <t>报考岗位</t>
  </si>
  <si>
    <t>体能成绩</t>
  </si>
  <si>
    <t>体能测试
成绩折算</t>
  </si>
  <si>
    <t>笔试成绩</t>
  </si>
  <si>
    <t>笔试成绩
折算</t>
  </si>
  <si>
    <t>面试成绩</t>
  </si>
  <si>
    <t>面试折算</t>
  </si>
  <si>
    <t>总成绩</t>
  </si>
  <si>
    <t>排名</t>
  </si>
  <si>
    <t>备注</t>
  </si>
  <si>
    <t>罗晶靖</t>
  </si>
  <si>
    <t>女</t>
  </si>
  <si>
    <t>1999.03</t>
  </si>
  <si>
    <t>22</t>
  </si>
  <si>
    <t>警务辅助1</t>
  </si>
  <si>
    <t>入围体检</t>
  </si>
  <si>
    <t>朱琳瑶</t>
  </si>
  <si>
    <t>2000.06</t>
  </si>
  <si>
    <t>21</t>
  </si>
  <si>
    <t>季美</t>
  </si>
  <si>
    <t>1989.07</t>
  </si>
  <si>
    <t>32</t>
  </si>
  <si>
    <t>沈雅菲</t>
  </si>
  <si>
    <t>1997.07</t>
  </si>
  <si>
    <t>24</t>
  </si>
  <si>
    <t>胡宇煜</t>
  </si>
  <si>
    <t>2001.06</t>
  </si>
  <si>
    <t>20</t>
  </si>
  <si>
    <t>叶紫洁</t>
  </si>
  <si>
    <t>2000.05</t>
  </si>
  <si>
    <t>郑思诗</t>
  </si>
  <si>
    <t>1998.08</t>
  </si>
  <si>
    <t>23</t>
  </si>
  <si>
    <t>叶佳美</t>
  </si>
  <si>
    <t>1996.10</t>
  </si>
  <si>
    <t>叶亚飞</t>
  </si>
  <si>
    <t>1988.10</t>
  </si>
  <si>
    <t>邱潇俊</t>
  </si>
  <si>
    <t>1998.12</t>
  </si>
  <si>
    <t>刘厚亮</t>
  </si>
  <si>
    <t>男</t>
  </si>
  <si>
    <t>警务辅助2</t>
  </si>
  <si>
    <t>叶耀</t>
  </si>
  <si>
    <t>1996.03</t>
  </si>
  <si>
    <t>25</t>
  </si>
  <si>
    <t>郭李阳</t>
  </si>
  <si>
    <t>1995.10</t>
  </si>
  <si>
    <t>李俊剑</t>
  </si>
  <si>
    <t>吴寒煜</t>
  </si>
  <si>
    <t>1997.03</t>
  </si>
  <si>
    <t>俞步峰</t>
  </si>
  <si>
    <t>1999.01</t>
  </si>
  <si>
    <t>胡文海</t>
  </si>
  <si>
    <t>1997.08</t>
  </si>
  <si>
    <t>毛光辉</t>
  </si>
  <si>
    <t>1991.05</t>
  </si>
  <si>
    <t>30</t>
  </si>
  <si>
    <t>李钦</t>
  </si>
  <si>
    <t>林佳俊</t>
  </si>
  <si>
    <t>1998.03</t>
  </si>
  <si>
    <t>彭杨超</t>
  </si>
  <si>
    <t>2000.08</t>
  </si>
  <si>
    <t>叶江涛</t>
  </si>
  <si>
    <t>1998.01</t>
  </si>
  <si>
    <t>钟宗政</t>
  </si>
  <si>
    <t>1994.09</t>
  </si>
  <si>
    <t>27</t>
  </si>
  <si>
    <t>张俊杰</t>
  </si>
  <si>
    <t>1997.06</t>
  </si>
  <si>
    <t>方国忠</t>
  </si>
  <si>
    <t>刘福平</t>
  </si>
  <si>
    <t>1999.05</t>
  </si>
  <si>
    <t>何健</t>
  </si>
  <si>
    <t>曾泽鹏</t>
  </si>
  <si>
    <t>管毓峰</t>
  </si>
  <si>
    <t>1996.07</t>
  </si>
  <si>
    <t>叶继文</t>
  </si>
  <si>
    <t>雷力</t>
  </si>
  <si>
    <t>2000.10</t>
  </si>
  <si>
    <t>2021年龙泉市公安局公开招聘警务辅助人员总成绩及入围体检相关事项的公示</t>
    <phoneticPr fontId="4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</si>
</sst>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44" x14ac:knownFonts="1">
    <font>
      <sz val="11"/>
      <color theme="1"/>
      <name val="宋体"/>
      <charset val="134"/>
      <scheme val="minor"/>
    </font>
    <font>
      <b/>
      <sz val="18"/>
      <color indexed="8"/>
      <name val="宋体"/>
      <charset val="134"/>
    </font>
    <font>
      <b/>
      <sz val="9"/>
      <color indexed="8"/>
      <name val="宋体"/>
      <charset val="134"/>
    </font>
    <font>
      <b/>
      <sz val="11"/>
      <name val="宋体"/>
      <charset val="134"/>
    </font>
    <font>
      <sz val="10"/>
      <name val="宋体"/>
      <charset val="134"/>
    </font>
    <font>
      <sz val="10"/>
      <color theme="1"/>
      <name val="宋体"/>
      <charset val="134"/>
    </font>
    <font>
      <sz val="11"/>
      <name val="宋体"/>
      <charset val="134"/>
    </font>
    <font>
      <sz val="12"/>
      <name val="宋体"/>
      <charset val="134"/>
    </font>
    <font>
      <sz val="11"/>
      <color indexed="8"/>
      <name val="宋体"/>
      <charset val="134"/>
    </font>
    <font>
      <sz val="11"/>
      <color indexed="9"/>
      <name val="Tahoma"/>
      <family val="2"/>
    </font>
    <font>
      <sz val="11"/>
      <color indexed="8"/>
      <name val="Tahoma"/>
      <family val="2"/>
    </font>
    <font>
      <sz val="11"/>
      <color theme="1"/>
      <name val="宋体"/>
      <charset val="134"/>
      <scheme val="minor"/>
    </font>
    <font>
      <b/>
      <sz val="18"/>
      <color indexed="56"/>
      <name val="宋体"/>
      <charset val="134"/>
    </font>
    <font>
      <sz val="11"/>
      <color indexed="17"/>
      <name val="宋体"/>
      <charset val="134"/>
    </font>
    <font>
      <b/>
      <sz val="11"/>
      <color indexed="63"/>
      <name val="宋体"/>
      <charset val="134"/>
    </font>
    <font>
      <b/>
      <sz val="11"/>
      <color indexed="52"/>
      <name val="Tahoma"/>
      <family val="2"/>
    </font>
    <font>
      <sz val="11"/>
      <color indexed="20"/>
      <name val="宋体"/>
      <charset val="134"/>
    </font>
    <font>
      <b/>
      <sz val="11"/>
      <color indexed="56"/>
      <name val="Tahoma"/>
      <family val="2"/>
    </font>
    <font>
      <sz val="11"/>
      <color indexed="9"/>
      <name val="宋体"/>
      <charset val="134"/>
    </font>
    <font>
      <b/>
      <sz val="13"/>
      <color indexed="56"/>
      <name val="Tahoma"/>
      <family val="2"/>
    </font>
    <font>
      <sz val="11"/>
      <color indexed="52"/>
      <name val="宋体"/>
      <charset val="134"/>
    </font>
    <font>
      <b/>
      <sz val="11"/>
      <color indexed="63"/>
      <name val="Tahoma"/>
      <family val="2"/>
    </font>
    <font>
      <b/>
      <sz val="11"/>
      <color indexed="52"/>
      <name val="宋体"/>
      <charset val="134"/>
    </font>
    <font>
      <sz val="11"/>
      <color indexed="60"/>
      <name val="Tahoma"/>
      <family val="2"/>
    </font>
    <font>
      <b/>
      <sz val="15"/>
      <color indexed="56"/>
      <name val="Tahoma"/>
      <family val="2"/>
    </font>
    <font>
      <b/>
      <sz val="15"/>
      <color indexed="56"/>
      <name val="宋体"/>
      <charset val="134"/>
    </font>
    <font>
      <b/>
      <sz val="13"/>
      <color indexed="56"/>
      <name val="宋体"/>
      <charset val="134"/>
    </font>
    <font>
      <b/>
      <sz val="11"/>
      <color indexed="56"/>
      <name val="宋体"/>
      <charset val="134"/>
    </font>
    <font>
      <sz val="11"/>
      <color indexed="20"/>
      <name val="Tahoma"/>
      <family val="2"/>
    </font>
    <font>
      <sz val="11"/>
      <color indexed="17"/>
      <name val="Tahoma"/>
      <family val="2"/>
    </font>
    <font>
      <b/>
      <sz val="11"/>
      <color indexed="8"/>
      <name val="Tahoma"/>
      <family val="2"/>
    </font>
    <font>
      <b/>
      <sz val="11"/>
      <color indexed="8"/>
      <name val="宋体"/>
      <charset val="134"/>
    </font>
    <font>
      <b/>
      <sz val="11"/>
      <color indexed="9"/>
      <name val="Tahoma"/>
      <family val="2"/>
    </font>
    <font>
      <b/>
      <sz val="11"/>
      <color indexed="9"/>
      <name val="宋体"/>
      <charset val="134"/>
    </font>
    <font>
      <i/>
      <sz val="11"/>
      <color indexed="23"/>
      <name val="Tahoma"/>
      <family val="2"/>
    </font>
    <font>
      <i/>
      <sz val="11"/>
      <color indexed="23"/>
      <name val="宋体"/>
      <charset val="134"/>
    </font>
    <font>
      <sz val="11"/>
      <color indexed="10"/>
      <name val="Tahoma"/>
      <family val="2"/>
    </font>
    <font>
      <sz val="11"/>
      <color indexed="10"/>
      <name val="宋体"/>
      <charset val="134"/>
    </font>
    <font>
      <sz val="11"/>
      <color indexed="52"/>
      <name val="Tahoma"/>
      <family val="2"/>
    </font>
    <font>
      <sz val="11"/>
      <color indexed="60"/>
      <name val="宋体"/>
      <charset val="134"/>
    </font>
    <font>
      <sz val="11"/>
      <color indexed="62"/>
      <name val="Tahoma"/>
      <family val="2"/>
    </font>
    <font>
      <sz val="11"/>
      <color indexed="62"/>
      <name val="宋体"/>
      <charset val="134"/>
    </font>
    <font>
      <sz val="9"/>
      <name val="宋体"/>
      <family val="3"/>
      <charset val="134"/>
      <scheme val="minor"/>
    </font>
    <font>
      <b/>
      <sz val="18"/>
      <color indexed="8"/>
      <name val="宋体"/>
      <family val="3"/>
      <charset val="134"/>
    </font>
  </fonts>
  <fills count="2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1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49"/>
        <bgColor indexed="64"/>
      </patternFill>
    </fill>
    <fill>
      <patternFill patternType="solid">
        <fgColor indexed="45"/>
        <bgColor indexed="64"/>
      </patternFill>
    </fill>
    <fill>
      <patternFill patternType="solid">
        <fgColor indexed="29"/>
        <bgColor indexed="64"/>
      </patternFill>
    </fill>
    <fill>
      <patternFill patternType="solid">
        <fgColor indexed="36"/>
        <bgColor indexed="64"/>
      </patternFill>
    </fill>
    <fill>
      <patternFill patternType="solid">
        <fgColor indexed="46"/>
        <bgColor indexed="64"/>
      </patternFill>
    </fill>
    <fill>
      <patternFill patternType="solid">
        <fgColor indexed="44"/>
        <bgColor indexed="64"/>
      </patternFill>
    </fill>
    <fill>
      <patternFill patternType="solid">
        <fgColor indexed="53"/>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5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2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right/>
      <top/>
      <bottom style="double">
        <color indexed="52"/>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s>
  <cellStyleXfs count="111">
    <xf numFmtId="0" fontId="0" fillId="0" borderId="0">
      <alignment vertical="center"/>
    </xf>
    <xf numFmtId="0" fontId="10" fillId="6" borderId="0" applyNumberFormat="0" applyBorder="0" applyAlignment="0" applyProtection="0">
      <alignment vertical="center"/>
    </xf>
    <xf numFmtId="0" fontId="14" fillId="7" borderId="2" applyNumberFormat="0" applyAlignment="0" applyProtection="0">
      <alignment vertical="center"/>
    </xf>
    <xf numFmtId="0" fontId="15" fillId="7" borderId="3" applyNumberFormat="0" applyAlignment="0" applyProtection="0">
      <alignment vertical="center"/>
    </xf>
    <xf numFmtId="0" fontId="8" fillId="0" borderId="0">
      <alignment vertical="center"/>
    </xf>
    <xf numFmtId="0" fontId="13" fillId="3" borderId="0" applyNumberFormat="0" applyBorder="0" applyAlignment="0" applyProtection="0">
      <alignment vertical="center"/>
    </xf>
    <xf numFmtId="0" fontId="7" fillId="0" borderId="0">
      <alignment vertical="center"/>
    </xf>
    <xf numFmtId="0" fontId="18" fillId="10" borderId="0" applyNumberFormat="0" applyBorder="0" applyAlignment="0" applyProtection="0">
      <alignment vertical="center"/>
    </xf>
    <xf numFmtId="0" fontId="8" fillId="5"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8" fillId="9" borderId="0" applyNumberFormat="0" applyBorder="0" applyAlignment="0" applyProtection="0">
      <alignment vertical="center"/>
    </xf>
    <xf numFmtId="0" fontId="10" fillId="10" borderId="0" applyNumberFormat="0" applyBorder="0" applyAlignment="0" applyProtection="0">
      <alignment vertical="center"/>
    </xf>
    <xf numFmtId="0" fontId="8" fillId="3" borderId="0" applyNumberFormat="0" applyBorder="0" applyAlignment="0" applyProtection="0">
      <alignment vertical="center"/>
    </xf>
    <xf numFmtId="0" fontId="8" fillId="15" borderId="0" applyNumberFormat="0" applyBorder="0" applyAlignment="0" applyProtection="0">
      <alignment vertical="center"/>
    </xf>
    <xf numFmtId="0" fontId="20" fillId="0" borderId="5" applyNumberFormat="0" applyFill="0" applyAlignment="0" applyProtection="0">
      <alignment vertical="center"/>
    </xf>
    <xf numFmtId="0" fontId="21" fillId="7" borderId="2" applyNumberFormat="0" applyAlignment="0" applyProtection="0">
      <alignment vertical="center"/>
    </xf>
    <xf numFmtId="0" fontId="22" fillId="7" borderId="3" applyNumberFormat="0" applyAlignment="0" applyProtection="0">
      <alignment vertical="center"/>
    </xf>
    <xf numFmtId="0" fontId="23" fillId="16" borderId="0" applyNumberFormat="0" applyBorder="0" applyAlignment="0" applyProtection="0">
      <alignment vertical="center"/>
    </xf>
    <xf numFmtId="0" fontId="8" fillId="6"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7" fillId="0" borderId="0">
      <alignment vertical="center"/>
    </xf>
    <xf numFmtId="0" fontId="10" fillId="12" borderId="0" applyNumberFormat="0" applyBorder="0" applyAlignment="0" applyProtection="0">
      <alignment vertical="center"/>
    </xf>
    <xf numFmtId="0" fontId="7" fillId="0" borderId="0">
      <alignment vertical="center"/>
    </xf>
    <xf numFmtId="0" fontId="8" fillId="12" borderId="0" applyNumberFormat="0" applyBorder="0" applyAlignment="0" applyProtection="0">
      <alignment vertical="center"/>
    </xf>
    <xf numFmtId="0" fontId="10" fillId="5" borderId="0" applyNumberFormat="0" applyBorder="0" applyAlignment="0" applyProtection="0">
      <alignment vertical="center"/>
    </xf>
    <xf numFmtId="0" fontId="10" fillId="15" borderId="0" applyNumberFormat="0" applyBorder="0" applyAlignment="0" applyProtection="0">
      <alignment vertical="center"/>
    </xf>
    <xf numFmtId="0" fontId="8" fillId="13" borderId="0" applyNumberFormat="0" applyBorder="0" applyAlignment="0" applyProtection="0">
      <alignment vertical="center"/>
    </xf>
    <xf numFmtId="0" fontId="8" fillId="10" borderId="0" applyNumberFormat="0" applyBorder="0" applyAlignment="0" applyProtection="0">
      <alignment vertical="center"/>
    </xf>
    <xf numFmtId="0" fontId="10" fillId="4" borderId="0" applyNumberFormat="0" applyBorder="0" applyAlignment="0" applyProtection="0">
      <alignment vertical="center"/>
    </xf>
    <xf numFmtId="0" fontId="8" fillId="4" borderId="0" applyNumberFormat="0" applyBorder="0" applyAlignment="0" applyProtection="0">
      <alignment vertical="center"/>
    </xf>
    <xf numFmtId="0" fontId="8" fillId="12" borderId="0" applyNumberFormat="0" applyBorder="0" applyAlignment="0" applyProtection="0">
      <alignment vertical="center"/>
    </xf>
    <xf numFmtId="0" fontId="10" fillId="13" borderId="0" applyNumberFormat="0" applyBorder="0" applyAlignment="0" applyProtection="0">
      <alignment vertical="center"/>
    </xf>
    <xf numFmtId="0" fontId="8" fillId="13" borderId="0" applyNumberFormat="0" applyBorder="0" applyAlignment="0" applyProtection="0">
      <alignment vertical="center"/>
    </xf>
    <xf numFmtId="0" fontId="10" fillId="17" borderId="0" applyNumberFormat="0" applyBorder="0" applyAlignment="0" applyProtection="0">
      <alignment vertical="center"/>
    </xf>
    <xf numFmtId="0" fontId="8" fillId="17" borderId="0" applyNumberFormat="0" applyBorder="0" applyAlignment="0" applyProtection="0">
      <alignment vertical="center"/>
    </xf>
    <xf numFmtId="0" fontId="9" fillId="18" borderId="0" applyNumberFormat="0" applyBorder="0" applyAlignment="0" applyProtection="0">
      <alignment vertical="center"/>
    </xf>
    <xf numFmtId="0" fontId="18" fillId="18" borderId="0" applyNumberFormat="0" applyBorder="0" applyAlignment="0" applyProtection="0">
      <alignment vertical="center"/>
    </xf>
    <xf numFmtId="0" fontId="7" fillId="0" borderId="0">
      <alignment vertical="center"/>
    </xf>
    <xf numFmtId="0" fontId="9" fillId="10" borderId="0" applyNumberFormat="0" applyBorder="0" applyAlignment="0" applyProtection="0">
      <alignment vertical="center"/>
    </xf>
    <xf numFmtId="0" fontId="9" fillId="4" borderId="0" applyNumberFormat="0" applyBorder="0" applyAlignment="0" applyProtection="0">
      <alignment vertical="center"/>
    </xf>
    <xf numFmtId="0" fontId="18" fillId="4" borderId="0" applyNumberFormat="0" applyBorder="0" applyAlignment="0" applyProtection="0">
      <alignment vertical="center"/>
    </xf>
    <xf numFmtId="0" fontId="9" fillId="11" borderId="0" applyNumberFormat="0" applyBorder="0" applyAlignment="0" applyProtection="0">
      <alignment vertical="center"/>
    </xf>
    <xf numFmtId="0" fontId="18" fillId="11" borderId="0" applyNumberFormat="0" applyBorder="0" applyAlignment="0" applyProtection="0">
      <alignment vertical="center"/>
    </xf>
    <xf numFmtId="0" fontId="9" fillId="8" borderId="0" applyNumberFormat="0" applyBorder="0" applyAlignment="0" applyProtection="0">
      <alignment vertical="center"/>
    </xf>
    <xf numFmtId="0" fontId="18" fillId="8" borderId="0" applyNumberFormat="0" applyBorder="0" applyAlignment="0" applyProtection="0">
      <alignment vertical="center"/>
    </xf>
    <xf numFmtId="0" fontId="9" fillId="19" borderId="0" applyNumberFormat="0" applyBorder="0" applyAlignment="0" applyProtection="0">
      <alignment vertical="center"/>
    </xf>
    <xf numFmtId="0" fontId="18" fillId="19" borderId="0" applyNumberFormat="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19" fillId="0" borderId="4" applyNumberFormat="0" applyFill="0" applyAlignment="0" applyProtection="0">
      <alignment vertical="center"/>
    </xf>
    <xf numFmtId="0" fontId="26" fillId="0" borderId="4" applyNumberFormat="0" applyFill="0" applyAlignment="0" applyProtection="0">
      <alignment vertical="center"/>
    </xf>
    <xf numFmtId="0" fontId="17" fillId="0" borderId="7" applyNumberFormat="0" applyFill="0" applyAlignment="0" applyProtection="0">
      <alignment vertical="center"/>
    </xf>
    <xf numFmtId="0" fontId="27" fillId="0" borderId="7" applyNumberFormat="0" applyFill="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8" fillId="9" borderId="0" applyNumberFormat="0" applyBorder="0" applyAlignment="0" applyProtection="0">
      <alignment vertical="center"/>
    </xf>
    <xf numFmtId="0" fontId="16" fillId="9" borderId="0" applyNumberFormat="0" applyBorder="0" applyAlignment="0" applyProtection="0">
      <alignment vertical="center"/>
    </xf>
    <xf numFmtId="0" fontId="16" fillId="9" borderId="0" applyNumberFormat="0" applyBorder="0" applyAlignment="0" applyProtection="0">
      <alignment vertical="center"/>
    </xf>
    <xf numFmtId="0" fontId="16" fillId="9" borderId="0" applyNumberFormat="0" applyBorder="0" applyAlignment="0" applyProtection="0">
      <alignment vertical="center"/>
    </xf>
    <xf numFmtId="0" fontId="13" fillId="3" borderId="0" applyNumberFormat="0" applyBorder="0" applyAlignment="0" applyProtection="0">
      <alignment vertical="center"/>
    </xf>
    <xf numFmtId="0" fontId="16" fillId="9" borderId="0" applyNumberFormat="0" applyBorder="0" applyAlignment="0" applyProtection="0">
      <alignment vertical="center"/>
    </xf>
    <xf numFmtId="0" fontId="7" fillId="0" borderId="0"/>
    <xf numFmtId="0" fontId="11" fillId="0" borderId="0"/>
    <xf numFmtId="0" fontId="7" fillId="0" borderId="0" applyProtection="0">
      <alignment vertical="center"/>
    </xf>
    <xf numFmtId="0" fontId="11" fillId="0" borderId="0"/>
    <xf numFmtId="0" fontId="11" fillId="0" borderId="0">
      <alignment vertical="center"/>
    </xf>
    <xf numFmtId="0" fontId="7" fillId="0" borderId="0">
      <alignment vertical="center"/>
    </xf>
    <xf numFmtId="0" fontId="11" fillId="0" borderId="0">
      <alignment vertical="center"/>
    </xf>
    <xf numFmtId="0" fontId="11" fillId="0" borderId="0">
      <alignment vertical="center"/>
    </xf>
    <xf numFmtId="0" fontId="8" fillId="0" borderId="0">
      <alignment vertical="center"/>
    </xf>
    <xf numFmtId="0" fontId="11" fillId="0" borderId="0">
      <alignment vertical="center"/>
    </xf>
    <xf numFmtId="0" fontId="8" fillId="0" borderId="0">
      <alignment vertical="center"/>
    </xf>
    <xf numFmtId="0" fontId="11" fillId="0" borderId="0">
      <alignment vertical="center"/>
    </xf>
    <xf numFmtId="0" fontId="9" fillId="11" borderId="0" applyNumberFormat="0" applyBorder="0" applyAlignment="0" applyProtection="0">
      <alignment vertical="center"/>
    </xf>
    <xf numFmtId="0" fontId="11" fillId="0" borderId="0">
      <alignment vertical="center"/>
    </xf>
    <xf numFmtId="0" fontId="18" fillId="11" borderId="0" applyNumberFormat="0" applyBorder="0" applyAlignment="0" applyProtection="0">
      <alignment vertical="center"/>
    </xf>
    <xf numFmtId="0" fontId="8" fillId="0" borderId="0">
      <alignment vertical="center"/>
    </xf>
    <xf numFmtId="0" fontId="11" fillId="0" borderId="0">
      <alignment vertical="center"/>
    </xf>
    <xf numFmtId="0" fontId="7" fillId="0" borderId="0">
      <alignment vertical="center"/>
    </xf>
    <xf numFmtId="0" fontId="7" fillId="0" borderId="0">
      <alignment vertical="center"/>
    </xf>
    <xf numFmtId="0" fontId="7" fillId="0" borderId="0">
      <alignment vertical="center"/>
    </xf>
    <xf numFmtId="0" fontId="29" fillId="3"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32" fillId="20" borderId="9" applyNumberFormat="0" applyAlignment="0" applyProtection="0">
      <alignment vertical="center"/>
    </xf>
    <xf numFmtId="0" fontId="33" fillId="20" borderId="9" applyNumberForma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5" applyNumberFormat="0" applyFill="0" applyAlignment="0" applyProtection="0">
      <alignment vertical="center"/>
    </xf>
    <xf numFmtId="0" fontId="9" fillId="21" borderId="0" applyNumberFormat="0" applyBorder="0" applyAlignment="0" applyProtection="0">
      <alignment vertical="center"/>
    </xf>
    <xf numFmtId="0" fontId="18" fillId="21" borderId="0" applyNumberFormat="0" applyBorder="0" applyAlignment="0" applyProtection="0">
      <alignment vertical="center"/>
    </xf>
    <xf numFmtId="0" fontId="9" fillId="22" borderId="0" applyNumberFormat="0" applyBorder="0" applyAlignment="0" applyProtection="0">
      <alignment vertical="center"/>
    </xf>
    <xf numFmtId="0" fontId="18" fillId="22" borderId="0" applyNumberFormat="0" applyBorder="0" applyAlignment="0" applyProtection="0">
      <alignment vertical="center"/>
    </xf>
    <xf numFmtId="0" fontId="9" fillId="23" borderId="0" applyNumberFormat="0" applyBorder="0" applyAlignment="0" applyProtection="0">
      <alignment vertical="center"/>
    </xf>
    <xf numFmtId="0" fontId="18" fillId="23" borderId="0" applyNumberFormat="0" applyBorder="0" applyAlignment="0" applyProtection="0">
      <alignment vertical="center"/>
    </xf>
    <xf numFmtId="0" fontId="9" fillId="8" borderId="0" applyNumberFormat="0" applyBorder="0" applyAlignment="0" applyProtection="0">
      <alignment vertical="center"/>
    </xf>
    <xf numFmtId="0" fontId="18" fillId="8" borderId="0" applyNumberFormat="0" applyBorder="0" applyAlignment="0" applyProtection="0">
      <alignment vertical="center"/>
    </xf>
    <xf numFmtId="0" fontId="9" fillId="14" borderId="0" applyNumberFormat="0" applyBorder="0" applyAlignment="0" applyProtection="0">
      <alignment vertical="center"/>
    </xf>
    <xf numFmtId="0" fontId="18" fillId="14" borderId="0" applyNumberFormat="0" applyBorder="0" applyAlignment="0" applyProtection="0">
      <alignment vertical="center"/>
    </xf>
    <xf numFmtId="0" fontId="39" fillId="16" borderId="0" applyNumberFormat="0" applyBorder="0" applyAlignment="0" applyProtection="0">
      <alignment vertical="center"/>
    </xf>
    <xf numFmtId="0" fontId="40" fillId="15" borderId="3" applyNumberFormat="0" applyAlignment="0" applyProtection="0">
      <alignment vertical="center"/>
    </xf>
    <xf numFmtId="0" fontId="41" fillId="15" borderId="3" applyNumberFormat="0" applyAlignment="0" applyProtection="0">
      <alignment vertical="center"/>
    </xf>
    <xf numFmtId="0" fontId="7" fillId="24" borderId="10" applyNumberFormat="0" applyFont="0" applyAlignment="0" applyProtection="0">
      <alignment vertical="center"/>
    </xf>
    <xf numFmtId="0" fontId="8" fillId="24" borderId="10" applyNumberFormat="0" applyFont="0" applyAlignment="0" applyProtection="0">
      <alignment vertical="center"/>
    </xf>
  </cellStyleXfs>
  <cellXfs count="23">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5" fillId="2" borderId="1" xfId="0" applyFont="1" applyFill="1" applyBorder="1" applyAlignment="1">
      <alignment horizontal="center" vertical="center" wrapText="1"/>
    </xf>
    <xf numFmtId="178" fontId="6" fillId="2"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xf>
    <xf numFmtId="0" fontId="0" fillId="0" borderId="1" xfId="0" applyBorder="1" applyAlignment="1">
      <alignment horizontal="center" vertical="center"/>
    </xf>
    <xf numFmtId="0" fontId="7" fillId="0" borderId="0" xfId="0" applyFont="1" applyFill="1" applyBorder="1" applyAlignment="1">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31" fontId="2" fillId="0" borderId="0" xfId="0" applyNumberFormat="1" applyFont="1" applyAlignment="1">
      <alignment horizontal="right" vertical="center" wrapText="1"/>
    </xf>
    <xf numFmtId="31" fontId="2" fillId="0" borderId="0" xfId="0" applyNumberFormat="1" applyFont="1" applyAlignment="1">
      <alignment horizontal="center" vertical="center" wrapText="1"/>
    </xf>
    <xf numFmtId="0" fontId="43" fillId="0" borderId="0" xfId="0" applyFont="1" applyAlignment="1">
      <alignment horizontal="center" vertical="center" wrapText="1"/>
    </xf>
  </cellXfs>
  <cellStyles count="111">
    <cellStyle name="20% - 强调文字颜色 1 2" xfId="1" xr:uid="{00000000-0005-0000-0000-000002000000}"/>
    <cellStyle name="20% - 强调文字颜色 1 3" xfId="19" xr:uid="{00000000-0005-0000-0000-000043000000}"/>
    <cellStyle name="20% - 强调文字颜色 2 2" xfId="20" xr:uid="{00000000-0005-0000-0000-000044000000}"/>
    <cellStyle name="20% - 强调文字颜色 2 3" xfId="11" xr:uid="{00000000-0005-0000-0000-000028000000}"/>
    <cellStyle name="20% - 强调文字颜色 3 2" xfId="21" xr:uid="{00000000-0005-0000-0000-000045000000}"/>
    <cellStyle name="20% - 强调文字颜色 3 3" xfId="13" xr:uid="{00000000-0005-0000-0000-00002D000000}"/>
    <cellStyle name="20% - 强调文字颜色 4 2" xfId="23" xr:uid="{00000000-0005-0000-0000-000047000000}"/>
    <cellStyle name="20% - 强调文字颜色 4 3" xfId="25" xr:uid="{00000000-0005-0000-0000-000049000000}"/>
    <cellStyle name="20% - 强调文字颜色 5 2" xfId="26" xr:uid="{00000000-0005-0000-0000-00004A000000}"/>
    <cellStyle name="20% - 强调文字颜色 5 3" xfId="8" xr:uid="{00000000-0005-0000-0000-000021000000}"/>
    <cellStyle name="20% - 强调文字颜色 6 2" xfId="27" xr:uid="{00000000-0005-0000-0000-00004B000000}"/>
    <cellStyle name="20% - 强调文字颜色 6 3" xfId="14" xr:uid="{00000000-0005-0000-0000-000030000000}"/>
    <cellStyle name="40% - 强调文字颜色 1 2" xfId="10" xr:uid="{00000000-0005-0000-0000-000027000000}"/>
    <cellStyle name="40% - 强调文字颜色 1 3" xfId="28" xr:uid="{00000000-0005-0000-0000-00004C000000}"/>
    <cellStyle name="40% - 强调文字颜色 2 2" xfId="12" xr:uid="{00000000-0005-0000-0000-00002B000000}"/>
    <cellStyle name="40% - 强调文字颜色 2 3" xfId="29" xr:uid="{00000000-0005-0000-0000-00004D000000}"/>
    <cellStyle name="40% - 强调文字颜色 3 2" xfId="30" xr:uid="{00000000-0005-0000-0000-00004E000000}"/>
    <cellStyle name="40% - 强调文字颜色 3 3" xfId="31" xr:uid="{00000000-0005-0000-0000-00004F000000}"/>
    <cellStyle name="40% - 强调文字颜色 4 2" xfId="9" xr:uid="{00000000-0005-0000-0000-000023000000}"/>
    <cellStyle name="40% - 强调文字颜色 4 3" xfId="32" xr:uid="{00000000-0005-0000-0000-000050000000}"/>
    <cellStyle name="40% - 强调文字颜色 5 2" xfId="33" xr:uid="{00000000-0005-0000-0000-000051000000}"/>
    <cellStyle name="40% - 强调文字颜色 5 3" xfId="34" xr:uid="{00000000-0005-0000-0000-000052000000}"/>
    <cellStyle name="40% - 强调文字颜色 6 2" xfId="35" xr:uid="{00000000-0005-0000-0000-000053000000}"/>
    <cellStyle name="40% - 强调文字颜色 6 3" xfId="36" xr:uid="{00000000-0005-0000-0000-000054000000}"/>
    <cellStyle name="60% - 强调文字颜色 1 2" xfId="37" xr:uid="{00000000-0005-0000-0000-000055000000}"/>
    <cellStyle name="60% - 强调文字颜色 1 3" xfId="38" xr:uid="{00000000-0005-0000-0000-000056000000}"/>
    <cellStyle name="60% - 强调文字颜色 2 2" xfId="40" xr:uid="{00000000-0005-0000-0000-000058000000}"/>
    <cellStyle name="60% - 强调文字颜色 2 3" xfId="7" xr:uid="{00000000-0005-0000-0000-000014000000}"/>
    <cellStyle name="60% - 强调文字颜色 3 2" xfId="41" xr:uid="{00000000-0005-0000-0000-000059000000}"/>
    <cellStyle name="60% - 强调文字颜色 3 3" xfId="42" xr:uid="{00000000-0005-0000-0000-00005A000000}"/>
    <cellStyle name="60% - 强调文字颜色 4 2" xfId="43" xr:uid="{00000000-0005-0000-0000-00005B000000}"/>
    <cellStyle name="60% - 强调文字颜色 4 3" xfId="44" xr:uid="{00000000-0005-0000-0000-00005C000000}"/>
    <cellStyle name="60% - 强调文字颜色 5 2" xfId="45" xr:uid="{00000000-0005-0000-0000-00005D000000}"/>
    <cellStyle name="60% - 强调文字颜色 5 3" xfId="46" xr:uid="{00000000-0005-0000-0000-00005E000000}"/>
    <cellStyle name="60% - 强调文字颜色 6 2" xfId="47" xr:uid="{00000000-0005-0000-0000-00005F000000}"/>
    <cellStyle name="60% - 强调文字颜色 6 3" xfId="48" xr:uid="{00000000-0005-0000-0000-000060000000}"/>
    <cellStyle name="标题 1 2" xfId="49" xr:uid="{00000000-0005-0000-0000-000061000000}"/>
    <cellStyle name="标题 1 3" xfId="50" xr:uid="{00000000-0005-0000-0000-000062000000}"/>
    <cellStyle name="标题 2 2" xfId="51" xr:uid="{00000000-0005-0000-0000-000063000000}"/>
    <cellStyle name="标题 2 3" xfId="52" xr:uid="{00000000-0005-0000-0000-000064000000}"/>
    <cellStyle name="标题 3 2" xfId="53" xr:uid="{00000000-0005-0000-0000-000065000000}"/>
    <cellStyle name="标题 3 3" xfId="54" xr:uid="{00000000-0005-0000-0000-000066000000}"/>
    <cellStyle name="标题 4 2" xfId="55" xr:uid="{00000000-0005-0000-0000-000067000000}"/>
    <cellStyle name="标题 4 3" xfId="56" xr:uid="{00000000-0005-0000-0000-000068000000}"/>
    <cellStyle name="标题 5" xfId="57" xr:uid="{00000000-0005-0000-0000-000069000000}"/>
    <cellStyle name="差 2" xfId="58" xr:uid="{00000000-0005-0000-0000-00006A000000}"/>
    <cellStyle name="差 3" xfId="59" xr:uid="{00000000-0005-0000-0000-00006B000000}"/>
    <cellStyle name="差_排序后花名册（男）" xfId="60" xr:uid="{00000000-0005-0000-0000-00006C000000}"/>
    <cellStyle name="差_排序后花名册（总）" xfId="61" xr:uid="{00000000-0005-0000-0000-00006D000000}"/>
    <cellStyle name="差_体测名单" xfId="63" xr:uid="{00000000-0005-0000-0000-00006F000000}"/>
    <cellStyle name="常规" xfId="0" builtinId="0"/>
    <cellStyle name="常规 10" xfId="64" xr:uid="{00000000-0005-0000-0000-000070000000}"/>
    <cellStyle name="常规 11" xfId="65" xr:uid="{00000000-0005-0000-0000-000071000000}"/>
    <cellStyle name="常规 12" xfId="66" xr:uid="{00000000-0005-0000-0000-000072000000}"/>
    <cellStyle name="常规 13" xfId="67" xr:uid="{00000000-0005-0000-0000-000073000000}"/>
    <cellStyle name="常规 2" xfId="68" xr:uid="{00000000-0005-0000-0000-000074000000}"/>
    <cellStyle name="常规 2 2" xfId="69" xr:uid="{00000000-0005-0000-0000-000075000000}"/>
    <cellStyle name="常规 2 3" xfId="70" xr:uid="{00000000-0005-0000-0000-000076000000}"/>
    <cellStyle name="常规 2 3 2" xfId="71" xr:uid="{00000000-0005-0000-0000-000077000000}"/>
    <cellStyle name="常规 2 3 3" xfId="72" xr:uid="{00000000-0005-0000-0000-000078000000}"/>
    <cellStyle name="常规 2 3 4" xfId="73" xr:uid="{00000000-0005-0000-0000-000079000000}"/>
    <cellStyle name="常规 2 3_排序后花名册（男）" xfId="74" xr:uid="{00000000-0005-0000-0000-00007A000000}"/>
    <cellStyle name="常规 2 4" xfId="75" xr:uid="{00000000-0005-0000-0000-00007B000000}"/>
    <cellStyle name="常规 2 5" xfId="77" xr:uid="{00000000-0005-0000-0000-00007D000000}"/>
    <cellStyle name="常规 2 6" xfId="79" xr:uid="{00000000-0005-0000-0000-00007F000000}"/>
    <cellStyle name="常规 2 7" xfId="80" xr:uid="{00000000-0005-0000-0000-000080000000}"/>
    <cellStyle name="常规 2_排序后花名册（男）" xfId="4" xr:uid="{00000000-0005-0000-0000-00000B000000}"/>
    <cellStyle name="常规 3" xfId="22" xr:uid="{00000000-0005-0000-0000-000046000000}"/>
    <cellStyle name="常规 4" xfId="24" xr:uid="{00000000-0005-0000-0000-000048000000}"/>
    <cellStyle name="常规 5" xfId="39" xr:uid="{00000000-0005-0000-0000-000057000000}"/>
    <cellStyle name="常规 6" xfId="6" xr:uid="{00000000-0005-0000-0000-000013000000}"/>
    <cellStyle name="常规 7" xfId="81" xr:uid="{00000000-0005-0000-0000-000081000000}"/>
    <cellStyle name="常规 8" xfId="82" xr:uid="{00000000-0005-0000-0000-000082000000}"/>
    <cellStyle name="常规 9" xfId="83" xr:uid="{00000000-0005-0000-0000-000083000000}"/>
    <cellStyle name="好 2" xfId="84" xr:uid="{00000000-0005-0000-0000-000084000000}"/>
    <cellStyle name="好 3" xfId="85" xr:uid="{00000000-0005-0000-0000-000085000000}"/>
    <cellStyle name="好_排序后花名册（男）" xfId="62" xr:uid="{00000000-0005-0000-0000-00006E000000}"/>
    <cellStyle name="好_排序后花名册（总）" xfId="86" xr:uid="{00000000-0005-0000-0000-000086000000}"/>
    <cellStyle name="好_体测名单" xfId="5" xr:uid="{00000000-0005-0000-0000-000010000000}"/>
    <cellStyle name="汇总 2" xfId="87" xr:uid="{00000000-0005-0000-0000-000087000000}"/>
    <cellStyle name="汇总 3" xfId="88" xr:uid="{00000000-0005-0000-0000-000088000000}"/>
    <cellStyle name="计算 2" xfId="3" xr:uid="{00000000-0005-0000-0000-000009000000}"/>
    <cellStyle name="计算 3" xfId="17" xr:uid="{00000000-0005-0000-0000-00003A000000}"/>
    <cellStyle name="检查单元格 2" xfId="89" xr:uid="{00000000-0005-0000-0000-000089000000}"/>
    <cellStyle name="检查单元格 3" xfId="90" xr:uid="{00000000-0005-0000-0000-00008A000000}"/>
    <cellStyle name="解释性文本 2" xfId="91" xr:uid="{00000000-0005-0000-0000-00008B000000}"/>
    <cellStyle name="解释性文本 3" xfId="92" xr:uid="{00000000-0005-0000-0000-00008C000000}"/>
    <cellStyle name="警告文本 2" xfId="93" xr:uid="{00000000-0005-0000-0000-00008D000000}"/>
    <cellStyle name="警告文本 3" xfId="94" xr:uid="{00000000-0005-0000-0000-00008E000000}"/>
    <cellStyle name="链接单元格 2" xfId="95" xr:uid="{00000000-0005-0000-0000-00008F000000}"/>
    <cellStyle name="链接单元格 3" xfId="15" xr:uid="{00000000-0005-0000-0000-000032000000}"/>
    <cellStyle name="强调文字颜色 1 2" xfId="96" xr:uid="{00000000-0005-0000-0000-000090000000}"/>
    <cellStyle name="强调文字颜色 1 3" xfId="97" xr:uid="{00000000-0005-0000-0000-000091000000}"/>
    <cellStyle name="强调文字颜色 2 2" xfId="98" xr:uid="{00000000-0005-0000-0000-000092000000}"/>
    <cellStyle name="强调文字颜色 2 3" xfId="99" xr:uid="{00000000-0005-0000-0000-000093000000}"/>
    <cellStyle name="强调文字颜色 3 2" xfId="100" xr:uid="{00000000-0005-0000-0000-000094000000}"/>
    <cellStyle name="强调文字颜色 3 3" xfId="101" xr:uid="{00000000-0005-0000-0000-000095000000}"/>
    <cellStyle name="强调文字颜色 4 2" xfId="76" xr:uid="{00000000-0005-0000-0000-00007C000000}"/>
    <cellStyle name="强调文字颜色 4 3" xfId="78" xr:uid="{00000000-0005-0000-0000-00007E000000}"/>
    <cellStyle name="强调文字颜色 5 2" xfId="102" xr:uid="{00000000-0005-0000-0000-000096000000}"/>
    <cellStyle name="强调文字颜色 5 3" xfId="103" xr:uid="{00000000-0005-0000-0000-000097000000}"/>
    <cellStyle name="强调文字颜色 6 2" xfId="104" xr:uid="{00000000-0005-0000-0000-000098000000}"/>
    <cellStyle name="强调文字颜色 6 3" xfId="105" xr:uid="{00000000-0005-0000-0000-000099000000}"/>
    <cellStyle name="适中 2" xfId="18" xr:uid="{00000000-0005-0000-0000-000040000000}"/>
    <cellStyle name="适中 3" xfId="106" xr:uid="{00000000-0005-0000-0000-00009A000000}"/>
    <cellStyle name="输出 2" xfId="16" xr:uid="{00000000-0005-0000-0000-000034000000}"/>
    <cellStyle name="输出 3" xfId="2" xr:uid="{00000000-0005-0000-0000-000004000000}"/>
    <cellStyle name="输入 2" xfId="107" xr:uid="{00000000-0005-0000-0000-00009B000000}"/>
    <cellStyle name="输入 3" xfId="108" xr:uid="{00000000-0005-0000-0000-00009C000000}"/>
    <cellStyle name="注释 2" xfId="109" xr:uid="{00000000-0005-0000-0000-00009D000000}"/>
    <cellStyle name="注释 3" xfId="110" xr:uid="{00000000-0005-0000-0000-00009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7"/>
  <sheetViews>
    <sheetView tabSelected="1" topLeftCell="A13" workbookViewId="0">
      <selection sqref="A1:P1"/>
    </sheetView>
  </sheetViews>
  <sheetFormatPr defaultColWidth="9" defaultRowHeight="13.5" x14ac:dyDescent="0.15"/>
  <cols>
    <col min="1" max="1" width="5" customWidth="1"/>
    <col min="2" max="2" width="7.75" customWidth="1"/>
    <col min="3" max="3" width="6.375" customWidth="1"/>
    <col min="4" max="4" width="8.75" customWidth="1"/>
    <col min="5" max="5" width="6.125" customWidth="1"/>
    <col min="6" max="6" width="8.875" customWidth="1"/>
    <col min="7" max="7" width="11.75" customWidth="1"/>
    <col min="8" max="8" width="12.875" customWidth="1"/>
    <col min="9" max="9" width="13.25" customWidth="1"/>
    <col min="10" max="10" width="15.25" customWidth="1"/>
    <col min="11" max="11" width="7.5" hidden="1" customWidth="1"/>
    <col min="12" max="12" width="12" style="2" customWidth="1"/>
    <col min="13" max="14" width="15.25" customWidth="1"/>
    <col min="15" max="15" width="9.625" customWidth="1"/>
    <col min="16" max="16" width="14" customWidth="1"/>
  </cols>
  <sheetData>
    <row r="1" spans="1:16" s="1" customFormat="1" ht="49.5" customHeight="1" x14ac:dyDescent="0.15">
      <c r="A1" s="22" t="s">
        <v>87</v>
      </c>
      <c r="B1" s="16"/>
      <c r="C1" s="16"/>
      <c r="D1" s="16"/>
      <c r="E1" s="16"/>
      <c r="F1" s="16"/>
      <c r="G1" s="16"/>
      <c r="H1" s="16"/>
      <c r="I1" s="16"/>
      <c r="J1" s="16"/>
      <c r="K1" s="16"/>
      <c r="L1" s="16"/>
      <c r="M1" s="16"/>
      <c r="N1" s="16"/>
      <c r="O1" s="16"/>
      <c r="P1" s="16"/>
    </row>
    <row r="2" spans="1:16" s="1" customFormat="1" ht="69" customHeight="1" x14ac:dyDescent="0.15">
      <c r="A2" s="17" t="s">
        <v>0</v>
      </c>
      <c r="B2" s="17"/>
      <c r="C2" s="17"/>
      <c r="D2" s="17"/>
      <c r="E2" s="17"/>
      <c r="F2" s="17"/>
      <c r="G2" s="17"/>
      <c r="H2" s="17"/>
      <c r="I2" s="17"/>
      <c r="J2" s="17"/>
      <c r="K2" s="17"/>
      <c r="L2" s="18"/>
      <c r="M2" s="17"/>
      <c r="N2" s="17"/>
      <c r="O2" s="17"/>
      <c r="P2" s="17"/>
    </row>
    <row r="3" spans="1:16" s="1" customFormat="1" ht="21" customHeight="1" x14ac:dyDescent="0.15">
      <c r="A3" s="19" t="s">
        <v>1</v>
      </c>
      <c r="B3" s="19"/>
      <c r="C3" s="19"/>
      <c r="D3" s="19"/>
      <c r="E3" s="19"/>
      <c r="F3" s="19"/>
      <c r="G3" s="19"/>
      <c r="H3" s="19"/>
      <c r="I3" s="19"/>
      <c r="J3" s="19"/>
      <c r="K3" s="19"/>
      <c r="L3" s="18"/>
      <c r="M3" s="19"/>
      <c r="N3" s="19"/>
      <c r="O3" s="19"/>
      <c r="P3" s="19"/>
    </row>
    <row r="4" spans="1:16" s="1" customFormat="1" ht="18.95" customHeight="1" x14ac:dyDescent="0.15">
      <c r="A4" s="19" t="s">
        <v>2</v>
      </c>
      <c r="B4" s="19"/>
      <c r="C4" s="19"/>
      <c r="D4" s="19"/>
      <c r="E4" s="19"/>
      <c r="F4" s="19"/>
      <c r="G4" s="19"/>
      <c r="H4" s="19"/>
      <c r="I4" s="19"/>
      <c r="J4" s="19"/>
      <c r="K4" s="19"/>
      <c r="L4" s="18"/>
      <c r="M4" s="19"/>
      <c r="N4" s="19"/>
      <c r="O4" s="19"/>
      <c r="P4" s="19"/>
    </row>
    <row r="5" spans="1:16" s="1" customFormat="1" ht="21" customHeight="1" x14ac:dyDescent="0.15">
      <c r="A5" s="20">
        <v>44492</v>
      </c>
      <c r="B5" s="20"/>
      <c r="C5" s="20"/>
      <c r="D5" s="20"/>
      <c r="E5" s="20"/>
      <c r="F5" s="20"/>
      <c r="G5" s="20"/>
      <c r="H5" s="20"/>
      <c r="I5" s="20"/>
      <c r="J5" s="20"/>
      <c r="K5" s="20"/>
      <c r="L5" s="21"/>
      <c r="M5" s="20"/>
      <c r="N5" s="20"/>
      <c r="O5" s="20"/>
      <c r="P5" s="20"/>
    </row>
    <row r="6" spans="1:16" ht="42.75" customHeight="1" x14ac:dyDescent="0.15">
      <c r="A6" s="3" t="s">
        <v>3</v>
      </c>
      <c r="B6" s="4" t="s">
        <v>4</v>
      </c>
      <c r="C6" s="4" t="s">
        <v>5</v>
      </c>
      <c r="D6" s="5" t="s">
        <v>6</v>
      </c>
      <c r="E6" s="5" t="s">
        <v>7</v>
      </c>
      <c r="F6" s="4" t="s">
        <v>8</v>
      </c>
      <c r="G6" s="5" t="s">
        <v>9</v>
      </c>
      <c r="H6" s="5" t="s">
        <v>10</v>
      </c>
      <c r="I6" s="5" t="s">
        <v>11</v>
      </c>
      <c r="J6" s="5" t="s">
        <v>12</v>
      </c>
      <c r="K6" s="5"/>
      <c r="L6" s="5" t="s">
        <v>13</v>
      </c>
      <c r="M6" s="5" t="s">
        <v>14</v>
      </c>
      <c r="N6" s="5" t="s">
        <v>15</v>
      </c>
      <c r="O6" s="5" t="s">
        <v>16</v>
      </c>
      <c r="P6" s="5" t="s">
        <v>17</v>
      </c>
    </row>
    <row r="7" spans="1:16" ht="18.95" customHeight="1" x14ac:dyDescent="0.15">
      <c r="A7" s="6">
        <v>1</v>
      </c>
      <c r="B7" s="7" t="s">
        <v>18</v>
      </c>
      <c r="C7" s="7" t="s">
        <v>19</v>
      </c>
      <c r="D7" s="8" t="s">
        <v>20</v>
      </c>
      <c r="E7" s="8" t="s">
        <v>21</v>
      </c>
      <c r="F7" s="7" t="s">
        <v>22</v>
      </c>
      <c r="G7" s="9">
        <v>300</v>
      </c>
      <c r="H7" s="9">
        <v>22.5</v>
      </c>
      <c r="I7" s="11">
        <v>73.400000000000006</v>
      </c>
      <c r="J7" s="9">
        <v>22.02</v>
      </c>
      <c r="K7" s="12" t="s">
        <v>18</v>
      </c>
      <c r="L7" s="13">
        <v>82.73</v>
      </c>
      <c r="M7" s="9">
        <f t="shared" ref="M7:M37" si="0">L7*0.4</f>
        <v>33.092000000000006</v>
      </c>
      <c r="N7" s="9">
        <v>77.611999999999995</v>
      </c>
      <c r="O7" s="9">
        <f t="shared" ref="O7:O16" si="1">RANK(N7,$N$7:$N$16)</f>
        <v>1</v>
      </c>
      <c r="P7" s="14" t="s">
        <v>23</v>
      </c>
    </row>
    <row r="8" spans="1:16" ht="18.95" customHeight="1" x14ac:dyDescent="0.15">
      <c r="A8" s="6">
        <v>2</v>
      </c>
      <c r="B8" s="7" t="s">
        <v>24</v>
      </c>
      <c r="C8" s="7" t="s">
        <v>19</v>
      </c>
      <c r="D8" s="8" t="s">
        <v>25</v>
      </c>
      <c r="E8" s="8" t="s">
        <v>26</v>
      </c>
      <c r="F8" s="7" t="s">
        <v>22</v>
      </c>
      <c r="G8" s="9">
        <v>315</v>
      </c>
      <c r="H8" s="9">
        <v>23.625</v>
      </c>
      <c r="I8" s="11">
        <v>59.8</v>
      </c>
      <c r="J8" s="9">
        <v>17.940000000000001</v>
      </c>
      <c r="K8" s="12" t="s">
        <v>24</v>
      </c>
      <c r="L8" s="13">
        <v>88.23</v>
      </c>
      <c r="M8" s="9">
        <f t="shared" si="0"/>
        <v>35.292000000000002</v>
      </c>
      <c r="N8" s="9">
        <v>76.856999999999999</v>
      </c>
      <c r="O8" s="9">
        <f t="shared" si="1"/>
        <v>2</v>
      </c>
      <c r="P8" s="14" t="s">
        <v>23</v>
      </c>
    </row>
    <row r="9" spans="1:16" ht="18.95" customHeight="1" x14ac:dyDescent="0.15">
      <c r="A9" s="6">
        <v>3</v>
      </c>
      <c r="B9" s="7" t="s">
        <v>27</v>
      </c>
      <c r="C9" s="7" t="s">
        <v>19</v>
      </c>
      <c r="D9" s="8" t="s">
        <v>28</v>
      </c>
      <c r="E9" s="8" t="s">
        <v>29</v>
      </c>
      <c r="F9" s="7" t="s">
        <v>22</v>
      </c>
      <c r="G9" s="9">
        <v>340</v>
      </c>
      <c r="H9" s="9">
        <v>25.5</v>
      </c>
      <c r="I9" s="11">
        <v>60.1</v>
      </c>
      <c r="J9" s="9">
        <v>18.03</v>
      </c>
      <c r="K9" s="12" t="s">
        <v>27</v>
      </c>
      <c r="L9" s="13">
        <v>82.93</v>
      </c>
      <c r="M9" s="9">
        <f t="shared" si="0"/>
        <v>33.172000000000004</v>
      </c>
      <c r="N9" s="9">
        <v>76.701999999999998</v>
      </c>
      <c r="O9" s="9">
        <f t="shared" si="1"/>
        <v>3</v>
      </c>
      <c r="P9" s="14" t="s">
        <v>23</v>
      </c>
    </row>
    <row r="10" spans="1:16" ht="18.95" customHeight="1" x14ac:dyDescent="0.15">
      <c r="A10" s="6">
        <v>4</v>
      </c>
      <c r="B10" s="7" t="s">
        <v>30</v>
      </c>
      <c r="C10" s="7" t="s">
        <v>19</v>
      </c>
      <c r="D10" s="8" t="s">
        <v>31</v>
      </c>
      <c r="E10" s="8" t="s">
        <v>32</v>
      </c>
      <c r="F10" s="7" t="s">
        <v>22</v>
      </c>
      <c r="G10" s="9">
        <v>310</v>
      </c>
      <c r="H10" s="9">
        <v>23.25</v>
      </c>
      <c r="I10" s="11">
        <v>63.8</v>
      </c>
      <c r="J10" s="9">
        <v>19.14</v>
      </c>
      <c r="K10" s="12" t="s">
        <v>30</v>
      </c>
      <c r="L10" s="13">
        <v>84.93</v>
      </c>
      <c r="M10" s="9">
        <f t="shared" si="0"/>
        <v>33.972000000000001</v>
      </c>
      <c r="N10" s="9">
        <v>76.361999999999995</v>
      </c>
      <c r="O10" s="9">
        <f t="shared" si="1"/>
        <v>4</v>
      </c>
      <c r="P10" s="14" t="s">
        <v>23</v>
      </c>
    </row>
    <row r="11" spans="1:16" ht="18.95" customHeight="1" x14ac:dyDescent="0.15">
      <c r="A11" s="6">
        <v>5</v>
      </c>
      <c r="B11" s="7" t="s">
        <v>33</v>
      </c>
      <c r="C11" s="7" t="s">
        <v>19</v>
      </c>
      <c r="D11" s="8" t="s">
        <v>34</v>
      </c>
      <c r="E11" s="8" t="s">
        <v>35</v>
      </c>
      <c r="F11" s="7" t="s">
        <v>22</v>
      </c>
      <c r="G11" s="9">
        <v>285</v>
      </c>
      <c r="H11" s="9">
        <v>21.375</v>
      </c>
      <c r="I11" s="11">
        <v>66.5</v>
      </c>
      <c r="J11" s="9">
        <v>19.95</v>
      </c>
      <c r="K11" s="12" t="s">
        <v>33</v>
      </c>
      <c r="L11" s="13">
        <v>85.03</v>
      </c>
      <c r="M11" s="9">
        <f t="shared" si="0"/>
        <v>34.012</v>
      </c>
      <c r="N11" s="9">
        <v>75.337000000000003</v>
      </c>
      <c r="O11" s="9">
        <f t="shared" si="1"/>
        <v>5</v>
      </c>
      <c r="P11" s="14" t="s">
        <v>23</v>
      </c>
    </row>
    <row r="12" spans="1:16" ht="18.95" customHeight="1" x14ac:dyDescent="0.15">
      <c r="A12" s="6">
        <v>6</v>
      </c>
      <c r="B12" s="7" t="s">
        <v>36</v>
      </c>
      <c r="C12" s="7" t="s">
        <v>19</v>
      </c>
      <c r="D12" s="8" t="s">
        <v>37</v>
      </c>
      <c r="E12" s="8" t="s">
        <v>26</v>
      </c>
      <c r="F12" s="7" t="s">
        <v>22</v>
      </c>
      <c r="G12" s="9">
        <v>285</v>
      </c>
      <c r="H12" s="9">
        <v>21.375</v>
      </c>
      <c r="I12" s="11">
        <v>64.099999999999994</v>
      </c>
      <c r="J12" s="9">
        <v>19.23</v>
      </c>
      <c r="K12" s="12" t="s">
        <v>36</v>
      </c>
      <c r="L12" s="13">
        <v>82.67</v>
      </c>
      <c r="M12" s="9">
        <f t="shared" si="0"/>
        <v>33.068000000000005</v>
      </c>
      <c r="N12" s="9">
        <v>73.673000000000002</v>
      </c>
      <c r="O12" s="9">
        <f t="shared" si="1"/>
        <v>6</v>
      </c>
      <c r="P12" s="14"/>
    </row>
    <row r="13" spans="1:16" ht="18.95" customHeight="1" x14ac:dyDescent="0.15">
      <c r="A13" s="6">
        <v>7</v>
      </c>
      <c r="B13" s="7" t="s">
        <v>38</v>
      </c>
      <c r="C13" s="7" t="s">
        <v>19</v>
      </c>
      <c r="D13" s="8" t="s">
        <v>39</v>
      </c>
      <c r="E13" s="8" t="s">
        <v>40</v>
      </c>
      <c r="F13" s="7" t="s">
        <v>22</v>
      </c>
      <c r="G13" s="9">
        <v>235</v>
      </c>
      <c r="H13" s="9">
        <v>17.625</v>
      </c>
      <c r="I13" s="11">
        <v>71.900000000000006</v>
      </c>
      <c r="J13" s="9">
        <v>21.57</v>
      </c>
      <c r="K13" s="12" t="s">
        <v>38</v>
      </c>
      <c r="L13" s="13">
        <v>84.77</v>
      </c>
      <c r="M13" s="9">
        <f t="shared" si="0"/>
        <v>33.908000000000001</v>
      </c>
      <c r="N13" s="9">
        <v>73.102999999999994</v>
      </c>
      <c r="O13" s="9">
        <f t="shared" si="1"/>
        <v>7</v>
      </c>
      <c r="P13" s="14"/>
    </row>
    <row r="14" spans="1:16" ht="18.95" customHeight="1" x14ac:dyDescent="0.15">
      <c r="A14" s="6">
        <v>8</v>
      </c>
      <c r="B14" s="7" t="s">
        <v>41</v>
      </c>
      <c r="C14" s="7" t="s">
        <v>19</v>
      </c>
      <c r="D14" s="8" t="s">
        <v>42</v>
      </c>
      <c r="E14" s="8" t="s">
        <v>32</v>
      </c>
      <c r="F14" s="7" t="s">
        <v>22</v>
      </c>
      <c r="G14" s="9">
        <v>330</v>
      </c>
      <c r="H14" s="9">
        <v>24.75</v>
      </c>
      <c r="I14" s="11">
        <v>58.7</v>
      </c>
      <c r="J14" s="9">
        <v>17.61</v>
      </c>
      <c r="K14" s="12" t="s">
        <v>41</v>
      </c>
      <c r="L14" s="13">
        <v>76.17</v>
      </c>
      <c r="M14" s="9">
        <f t="shared" si="0"/>
        <v>30.468000000000004</v>
      </c>
      <c r="N14" s="9">
        <v>72.828000000000003</v>
      </c>
      <c r="O14" s="9">
        <f t="shared" si="1"/>
        <v>8</v>
      </c>
      <c r="P14" s="14"/>
    </row>
    <row r="15" spans="1:16" ht="18.95" customHeight="1" x14ac:dyDescent="0.15">
      <c r="A15" s="6">
        <v>9</v>
      </c>
      <c r="B15" s="7" t="s">
        <v>43</v>
      </c>
      <c r="C15" s="7" t="s">
        <v>19</v>
      </c>
      <c r="D15" s="8" t="s">
        <v>44</v>
      </c>
      <c r="E15" s="8" t="s">
        <v>29</v>
      </c>
      <c r="F15" s="7" t="s">
        <v>22</v>
      </c>
      <c r="G15" s="9">
        <v>255</v>
      </c>
      <c r="H15" s="9">
        <v>19.125</v>
      </c>
      <c r="I15" s="11">
        <v>73.099999999999994</v>
      </c>
      <c r="J15" s="9">
        <v>21.93</v>
      </c>
      <c r="K15" s="12" t="s">
        <v>43</v>
      </c>
      <c r="L15" s="13">
        <v>76.33</v>
      </c>
      <c r="M15" s="9">
        <f t="shared" si="0"/>
        <v>30.532</v>
      </c>
      <c r="N15" s="9">
        <v>71.587000000000003</v>
      </c>
      <c r="O15" s="9">
        <f t="shared" si="1"/>
        <v>9</v>
      </c>
      <c r="P15" s="14"/>
    </row>
    <row r="16" spans="1:16" ht="18.95" customHeight="1" x14ac:dyDescent="0.15">
      <c r="A16" s="6">
        <v>10</v>
      </c>
      <c r="B16" s="7" t="s">
        <v>45</v>
      </c>
      <c r="C16" s="7" t="s">
        <v>19</v>
      </c>
      <c r="D16" s="8" t="s">
        <v>46</v>
      </c>
      <c r="E16" s="8" t="s">
        <v>21</v>
      </c>
      <c r="F16" s="7" t="s">
        <v>22</v>
      </c>
      <c r="G16" s="9">
        <v>225</v>
      </c>
      <c r="H16" s="9">
        <v>16.875</v>
      </c>
      <c r="I16" s="11">
        <v>69.599999999999994</v>
      </c>
      <c r="J16" s="9">
        <v>20.88</v>
      </c>
      <c r="K16" s="12" t="s">
        <v>45</v>
      </c>
      <c r="L16" s="13">
        <v>72.67</v>
      </c>
      <c r="M16" s="9">
        <f t="shared" si="0"/>
        <v>29.068000000000001</v>
      </c>
      <c r="N16" s="9">
        <v>66.822999999999993</v>
      </c>
      <c r="O16" s="9">
        <f t="shared" si="1"/>
        <v>10</v>
      </c>
      <c r="P16" s="14"/>
    </row>
    <row r="17" spans="1:16" ht="18.95" customHeight="1" x14ac:dyDescent="0.15">
      <c r="A17" s="6">
        <v>11</v>
      </c>
      <c r="B17" s="7" t="s">
        <v>47</v>
      </c>
      <c r="C17" s="7" t="s">
        <v>48</v>
      </c>
      <c r="D17" s="8" t="s">
        <v>46</v>
      </c>
      <c r="E17" s="8" t="s">
        <v>21</v>
      </c>
      <c r="F17" s="7" t="s">
        <v>49</v>
      </c>
      <c r="G17" s="9">
        <v>380</v>
      </c>
      <c r="H17" s="9">
        <v>28.5</v>
      </c>
      <c r="I17" s="11">
        <v>58.2</v>
      </c>
      <c r="J17" s="9">
        <v>17.46</v>
      </c>
      <c r="K17" s="15" t="s">
        <v>47</v>
      </c>
      <c r="L17" s="9">
        <v>83.37</v>
      </c>
      <c r="M17" s="9">
        <f t="shared" si="0"/>
        <v>33.348000000000006</v>
      </c>
      <c r="N17" s="9">
        <v>79.308000000000007</v>
      </c>
      <c r="O17" s="9">
        <f t="shared" ref="O17:O37" si="2">RANK(N17,$N$17:$N$37)</f>
        <v>1</v>
      </c>
      <c r="P17" s="14" t="s">
        <v>23</v>
      </c>
    </row>
    <row r="18" spans="1:16" ht="18.95" customHeight="1" x14ac:dyDescent="0.15">
      <c r="A18" s="6">
        <v>12</v>
      </c>
      <c r="B18" s="7" t="s">
        <v>50</v>
      </c>
      <c r="C18" s="7" t="s">
        <v>48</v>
      </c>
      <c r="D18" s="8" t="s">
        <v>51</v>
      </c>
      <c r="E18" s="8" t="s">
        <v>52</v>
      </c>
      <c r="F18" s="7" t="s">
        <v>49</v>
      </c>
      <c r="G18" s="9">
        <v>320</v>
      </c>
      <c r="H18" s="9">
        <v>24</v>
      </c>
      <c r="I18" s="11">
        <v>62.3</v>
      </c>
      <c r="J18" s="9">
        <v>18.690000000000001</v>
      </c>
      <c r="K18" s="15" t="s">
        <v>50</v>
      </c>
      <c r="L18" s="9">
        <v>87</v>
      </c>
      <c r="M18" s="9">
        <f t="shared" si="0"/>
        <v>34.800000000000004</v>
      </c>
      <c r="N18" s="9">
        <v>77.489999999999995</v>
      </c>
      <c r="O18" s="9">
        <f t="shared" si="2"/>
        <v>2</v>
      </c>
      <c r="P18" s="14" t="s">
        <v>23</v>
      </c>
    </row>
    <row r="19" spans="1:16" ht="18.95" customHeight="1" x14ac:dyDescent="0.15">
      <c r="A19" s="6">
        <v>13</v>
      </c>
      <c r="B19" s="7" t="s">
        <v>53</v>
      </c>
      <c r="C19" s="7" t="s">
        <v>48</v>
      </c>
      <c r="D19" s="8" t="s">
        <v>54</v>
      </c>
      <c r="E19" s="8" t="s">
        <v>52</v>
      </c>
      <c r="F19" s="7" t="s">
        <v>49</v>
      </c>
      <c r="G19" s="9">
        <v>325</v>
      </c>
      <c r="H19" s="9">
        <v>24.375</v>
      </c>
      <c r="I19" s="11">
        <v>67.5</v>
      </c>
      <c r="J19" s="9">
        <v>20.25</v>
      </c>
      <c r="K19" s="15" t="s">
        <v>53</v>
      </c>
      <c r="L19" s="9">
        <v>81.27</v>
      </c>
      <c r="M19" s="9">
        <f t="shared" si="0"/>
        <v>32.508000000000003</v>
      </c>
      <c r="N19" s="9">
        <v>77.132999999999996</v>
      </c>
      <c r="O19" s="9">
        <f t="shared" si="2"/>
        <v>3</v>
      </c>
      <c r="P19" s="14" t="s">
        <v>23</v>
      </c>
    </row>
    <row r="20" spans="1:16" ht="18.95" customHeight="1" x14ac:dyDescent="0.15">
      <c r="A20" s="6">
        <v>14</v>
      </c>
      <c r="B20" s="7" t="s">
        <v>55</v>
      </c>
      <c r="C20" s="7" t="s">
        <v>48</v>
      </c>
      <c r="D20" s="8" t="s">
        <v>39</v>
      </c>
      <c r="E20" s="8" t="s">
        <v>40</v>
      </c>
      <c r="F20" s="7" t="s">
        <v>49</v>
      </c>
      <c r="G20" s="9">
        <v>290</v>
      </c>
      <c r="H20" s="9">
        <v>21.75</v>
      </c>
      <c r="I20" s="11">
        <v>74.400000000000006</v>
      </c>
      <c r="J20" s="9">
        <v>22.32</v>
      </c>
      <c r="K20" s="15" t="s">
        <v>55</v>
      </c>
      <c r="L20" s="9">
        <v>77.83</v>
      </c>
      <c r="M20" s="9">
        <f t="shared" si="0"/>
        <v>31.132000000000001</v>
      </c>
      <c r="N20" s="9">
        <v>75.201999999999998</v>
      </c>
      <c r="O20" s="9">
        <f t="shared" si="2"/>
        <v>4</v>
      </c>
      <c r="P20" s="14" t="s">
        <v>23</v>
      </c>
    </row>
    <row r="21" spans="1:16" ht="18.95" customHeight="1" x14ac:dyDescent="0.15">
      <c r="A21" s="6">
        <v>15</v>
      </c>
      <c r="B21" s="7" t="s">
        <v>56</v>
      </c>
      <c r="C21" s="7" t="s">
        <v>48</v>
      </c>
      <c r="D21" s="8" t="s">
        <v>57</v>
      </c>
      <c r="E21" s="8" t="s">
        <v>32</v>
      </c>
      <c r="F21" s="7" t="s">
        <v>49</v>
      </c>
      <c r="G21" s="9">
        <v>310</v>
      </c>
      <c r="H21" s="9">
        <v>23.25</v>
      </c>
      <c r="I21" s="11">
        <v>59.6</v>
      </c>
      <c r="J21" s="9">
        <v>17.88</v>
      </c>
      <c r="K21" s="15" t="s">
        <v>56</v>
      </c>
      <c r="L21" s="9">
        <v>79.430000000000007</v>
      </c>
      <c r="M21" s="9">
        <f t="shared" si="0"/>
        <v>31.772000000000006</v>
      </c>
      <c r="N21" s="9">
        <v>72.902000000000001</v>
      </c>
      <c r="O21" s="9">
        <f t="shared" si="2"/>
        <v>5</v>
      </c>
      <c r="P21" s="14" t="s">
        <v>23</v>
      </c>
    </row>
    <row r="22" spans="1:16" ht="18.95" customHeight="1" x14ac:dyDescent="0.15">
      <c r="A22" s="6">
        <v>16</v>
      </c>
      <c r="B22" s="7" t="s">
        <v>58</v>
      </c>
      <c r="C22" s="7" t="s">
        <v>48</v>
      </c>
      <c r="D22" s="8" t="s">
        <v>59</v>
      </c>
      <c r="E22" s="8" t="s">
        <v>21</v>
      </c>
      <c r="F22" s="7" t="s">
        <v>49</v>
      </c>
      <c r="G22" s="9">
        <v>335</v>
      </c>
      <c r="H22" s="9">
        <v>25.125</v>
      </c>
      <c r="I22" s="11">
        <v>56.7</v>
      </c>
      <c r="J22" s="9">
        <v>17.010000000000002</v>
      </c>
      <c r="K22" s="15" t="s">
        <v>58</v>
      </c>
      <c r="L22" s="9">
        <v>75.83</v>
      </c>
      <c r="M22" s="9">
        <f t="shared" si="0"/>
        <v>30.332000000000001</v>
      </c>
      <c r="N22" s="9">
        <v>72.466999999999999</v>
      </c>
      <c r="O22" s="9">
        <f t="shared" si="2"/>
        <v>6</v>
      </c>
      <c r="P22" s="14" t="s">
        <v>23</v>
      </c>
    </row>
    <row r="23" spans="1:16" ht="18.95" customHeight="1" x14ac:dyDescent="0.15">
      <c r="A23" s="6">
        <v>17</v>
      </c>
      <c r="B23" s="10" t="s">
        <v>60</v>
      </c>
      <c r="C23" s="7" t="s">
        <v>48</v>
      </c>
      <c r="D23" s="8" t="s">
        <v>61</v>
      </c>
      <c r="E23" s="8" t="s">
        <v>32</v>
      </c>
      <c r="F23" s="7" t="s">
        <v>49</v>
      </c>
      <c r="G23" s="9">
        <v>210</v>
      </c>
      <c r="H23" s="9">
        <v>15.75</v>
      </c>
      <c r="I23" s="11">
        <v>71.900000000000006</v>
      </c>
      <c r="J23" s="9">
        <v>21.57</v>
      </c>
      <c r="K23" s="15" t="s">
        <v>60</v>
      </c>
      <c r="L23" s="9">
        <v>86.83</v>
      </c>
      <c r="M23" s="9">
        <f t="shared" si="0"/>
        <v>34.731999999999999</v>
      </c>
      <c r="N23" s="9">
        <v>72.052000000000007</v>
      </c>
      <c r="O23" s="9">
        <f t="shared" si="2"/>
        <v>7</v>
      </c>
      <c r="P23" s="14" t="s">
        <v>23</v>
      </c>
    </row>
    <row r="24" spans="1:16" ht="18.95" customHeight="1" x14ac:dyDescent="0.15">
      <c r="A24" s="6">
        <v>18</v>
      </c>
      <c r="B24" s="7" t="s">
        <v>62</v>
      </c>
      <c r="C24" s="7" t="s">
        <v>48</v>
      </c>
      <c r="D24" s="8" t="s">
        <v>63</v>
      </c>
      <c r="E24" s="8" t="s">
        <v>64</v>
      </c>
      <c r="F24" s="7" t="s">
        <v>49</v>
      </c>
      <c r="G24" s="9">
        <v>290</v>
      </c>
      <c r="H24" s="9">
        <v>21.75</v>
      </c>
      <c r="I24" s="11">
        <v>63.2</v>
      </c>
      <c r="J24" s="9">
        <v>18.96</v>
      </c>
      <c r="K24" s="15" t="s">
        <v>62</v>
      </c>
      <c r="L24" s="9">
        <v>77.83</v>
      </c>
      <c r="M24" s="9">
        <f t="shared" si="0"/>
        <v>31.132000000000001</v>
      </c>
      <c r="N24" s="9">
        <v>71.841999999999999</v>
      </c>
      <c r="O24" s="9">
        <f t="shared" si="2"/>
        <v>8</v>
      </c>
      <c r="P24" s="14" t="s">
        <v>23</v>
      </c>
    </row>
    <row r="25" spans="1:16" ht="18.95" customHeight="1" x14ac:dyDescent="0.15">
      <c r="A25" s="6">
        <v>19</v>
      </c>
      <c r="B25" s="7" t="s">
        <v>65</v>
      </c>
      <c r="C25" s="7" t="s">
        <v>48</v>
      </c>
      <c r="D25" s="8" t="s">
        <v>54</v>
      </c>
      <c r="E25" s="8" t="s">
        <v>52</v>
      </c>
      <c r="F25" s="7" t="s">
        <v>49</v>
      </c>
      <c r="G25" s="9">
        <v>295</v>
      </c>
      <c r="H25" s="9">
        <v>22.125</v>
      </c>
      <c r="I25" s="11">
        <v>59.9</v>
      </c>
      <c r="J25" s="9">
        <v>17.97</v>
      </c>
      <c r="K25" s="15" t="s">
        <v>65</v>
      </c>
      <c r="L25" s="9">
        <v>78.5</v>
      </c>
      <c r="M25" s="9">
        <f t="shared" si="0"/>
        <v>31.400000000000002</v>
      </c>
      <c r="N25" s="9">
        <v>71.495000000000005</v>
      </c>
      <c r="O25" s="9">
        <f t="shared" si="2"/>
        <v>9</v>
      </c>
      <c r="P25" s="14" t="s">
        <v>23</v>
      </c>
    </row>
    <row r="26" spans="1:16" ht="18.95" customHeight="1" x14ac:dyDescent="0.15">
      <c r="A26" s="6">
        <v>20</v>
      </c>
      <c r="B26" s="7" t="s">
        <v>66</v>
      </c>
      <c r="C26" s="7" t="s">
        <v>48</v>
      </c>
      <c r="D26" s="8" t="s">
        <v>67</v>
      </c>
      <c r="E26" s="8" t="s">
        <v>40</v>
      </c>
      <c r="F26" s="7" t="s">
        <v>49</v>
      </c>
      <c r="G26" s="9">
        <v>240</v>
      </c>
      <c r="H26" s="9">
        <v>18</v>
      </c>
      <c r="I26" s="11">
        <v>61.9</v>
      </c>
      <c r="J26" s="9">
        <v>18.57</v>
      </c>
      <c r="K26" s="15" t="s">
        <v>66</v>
      </c>
      <c r="L26" s="9">
        <v>87</v>
      </c>
      <c r="M26" s="9">
        <f t="shared" si="0"/>
        <v>34.800000000000004</v>
      </c>
      <c r="N26" s="9">
        <v>71.37</v>
      </c>
      <c r="O26" s="9">
        <f t="shared" si="2"/>
        <v>10</v>
      </c>
      <c r="P26" s="14" t="s">
        <v>23</v>
      </c>
    </row>
    <row r="27" spans="1:16" ht="18.95" customHeight="1" x14ac:dyDescent="0.15">
      <c r="A27" s="6">
        <v>21</v>
      </c>
      <c r="B27" s="7" t="s">
        <v>68</v>
      </c>
      <c r="C27" s="7" t="s">
        <v>48</v>
      </c>
      <c r="D27" s="8" t="s">
        <v>69</v>
      </c>
      <c r="E27" s="8" t="s">
        <v>26</v>
      </c>
      <c r="F27" s="7" t="s">
        <v>49</v>
      </c>
      <c r="G27" s="9">
        <v>265</v>
      </c>
      <c r="H27" s="9">
        <v>19.875</v>
      </c>
      <c r="I27" s="11">
        <v>62.4</v>
      </c>
      <c r="J27" s="9">
        <v>18.72</v>
      </c>
      <c r="K27" s="15" t="s">
        <v>68</v>
      </c>
      <c r="L27" s="9">
        <v>80.599999999999994</v>
      </c>
      <c r="M27" s="9">
        <f t="shared" si="0"/>
        <v>32.24</v>
      </c>
      <c r="N27" s="9">
        <v>70.834999999999994</v>
      </c>
      <c r="O27" s="9">
        <f t="shared" si="2"/>
        <v>11</v>
      </c>
      <c r="P27" s="14" t="s">
        <v>23</v>
      </c>
    </row>
    <row r="28" spans="1:16" ht="18.95" customHeight="1" x14ac:dyDescent="0.15">
      <c r="A28" s="6">
        <v>22</v>
      </c>
      <c r="B28" s="7" t="s">
        <v>70</v>
      </c>
      <c r="C28" s="7" t="s">
        <v>48</v>
      </c>
      <c r="D28" s="8" t="s">
        <v>71</v>
      </c>
      <c r="E28" s="8" t="s">
        <v>40</v>
      </c>
      <c r="F28" s="7" t="s">
        <v>49</v>
      </c>
      <c r="G28" s="9">
        <v>245</v>
      </c>
      <c r="H28" s="9">
        <v>18.375</v>
      </c>
      <c r="I28" s="11">
        <v>68.599999999999994</v>
      </c>
      <c r="J28" s="9">
        <v>20.58</v>
      </c>
      <c r="K28" s="15" t="s">
        <v>70</v>
      </c>
      <c r="L28" s="9">
        <v>78.73</v>
      </c>
      <c r="M28" s="9">
        <f t="shared" si="0"/>
        <v>31.492000000000004</v>
      </c>
      <c r="N28" s="9">
        <v>70.447000000000003</v>
      </c>
      <c r="O28" s="9">
        <f t="shared" si="2"/>
        <v>12</v>
      </c>
      <c r="P28" s="14" t="s">
        <v>23</v>
      </c>
    </row>
    <row r="29" spans="1:16" ht="18.95" customHeight="1" x14ac:dyDescent="0.15">
      <c r="A29" s="6">
        <v>23</v>
      </c>
      <c r="B29" s="7" t="s">
        <v>72</v>
      </c>
      <c r="C29" s="7" t="s">
        <v>48</v>
      </c>
      <c r="D29" s="8" t="s">
        <v>73</v>
      </c>
      <c r="E29" s="8" t="s">
        <v>74</v>
      </c>
      <c r="F29" s="7" t="s">
        <v>49</v>
      </c>
      <c r="G29" s="9">
        <v>320</v>
      </c>
      <c r="H29" s="9">
        <v>24</v>
      </c>
      <c r="I29" s="11">
        <v>56.2</v>
      </c>
      <c r="J29" s="9">
        <v>16.86</v>
      </c>
      <c r="K29" s="15" t="s">
        <v>72</v>
      </c>
      <c r="L29" s="9">
        <v>73.33</v>
      </c>
      <c r="M29" s="9">
        <f t="shared" si="0"/>
        <v>29.332000000000001</v>
      </c>
      <c r="N29" s="9">
        <v>70.191999999999993</v>
      </c>
      <c r="O29" s="9">
        <f t="shared" si="2"/>
        <v>13</v>
      </c>
      <c r="P29" s="14" t="s">
        <v>23</v>
      </c>
    </row>
    <row r="30" spans="1:16" ht="18.95" customHeight="1" x14ac:dyDescent="0.15">
      <c r="A30" s="6">
        <v>24</v>
      </c>
      <c r="B30" s="7" t="s">
        <v>75</v>
      </c>
      <c r="C30" s="7" t="s">
        <v>48</v>
      </c>
      <c r="D30" s="8" t="s">
        <v>76</v>
      </c>
      <c r="E30" s="8" t="s">
        <v>32</v>
      </c>
      <c r="F30" s="7" t="s">
        <v>49</v>
      </c>
      <c r="G30" s="9">
        <v>260</v>
      </c>
      <c r="H30" s="9">
        <v>19.5</v>
      </c>
      <c r="I30" s="11">
        <v>59.7</v>
      </c>
      <c r="J30" s="9">
        <v>17.91</v>
      </c>
      <c r="K30" s="15" t="s">
        <v>75</v>
      </c>
      <c r="L30" s="9">
        <v>81.069999999999993</v>
      </c>
      <c r="M30" s="9">
        <f t="shared" si="0"/>
        <v>32.427999999999997</v>
      </c>
      <c r="N30" s="9">
        <v>69.837999999999994</v>
      </c>
      <c r="O30" s="9">
        <f t="shared" si="2"/>
        <v>14</v>
      </c>
      <c r="P30" s="14" t="s">
        <v>23</v>
      </c>
    </row>
    <row r="31" spans="1:16" ht="18.95" customHeight="1" x14ac:dyDescent="0.15">
      <c r="A31" s="6">
        <v>25</v>
      </c>
      <c r="B31" s="7" t="s">
        <v>77</v>
      </c>
      <c r="C31" s="7" t="s">
        <v>48</v>
      </c>
      <c r="D31" s="8" t="s">
        <v>54</v>
      </c>
      <c r="E31" s="8" t="s">
        <v>52</v>
      </c>
      <c r="F31" s="7" t="s">
        <v>49</v>
      </c>
      <c r="G31" s="9">
        <v>315</v>
      </c>
      <c r="H31" s="9">
        <v>23.625</v>
      </c>
      <c r="I31" s="11">
        <v>50.4</v>
      </c>
      <c r="J31" s="9">
        <v>15.12</v>
      </c>
      <c r="K31" s="15" t="s">
        <v>77</v>
      </c>
      <c r="L31" s="9">
        <v>77.569999999999993</v>
      </c>
      <c r="M31" s="9">
        <f t="shared" si="0"/>
        <v>31.027999999999999</v>
      </c>
      <c r="N31" s="9">
        <v>69.772999999999996</v>
      </c>
      <c r="O31" s="9">
        <f t="shared" si="2"/>
        <v>15</v>
      </c>
      <c r="P31" s="14" t="s">
        <v>23</v>
      </c>
    </row>
    <row r="32" spans="1:16" ht="18.95" customHeight="1" x14ac:dyDescent="0.15">
      <c r="A32" s="6">
        <v>26</v>
      </c>
      <c r="B32" s="7" t="s">
        <v>78</v>
      </c>
      <c r="C32" s="7" t="s">
        <v>48</v>
      </c>
      <c r="D32" s="8" t="s">
        <v>79</v>
      </c>
      <c r="E32" s="8" t="s">
        <v>21</v>
      </c>
      <c r="F32" s="7" t="s">
        <v>49</v>
      </c>
      <c r="G32" s="9">
        <v>265</v>
      </c>
      <c r="H32" s="9">
        <v>19.875</v>
      </c>
      <c r="I32" s="11">
        <v>52.7</v>
      </c>
      <c r="J32" s="9">
        <v>15.81</v>
      </c>
      <c r="K32" s="15" t="s">
        <v>78</v>
      </c>
      <c r="L32" s="9">
        <v>75.17</v>
      </c>
      <c r="M32" s="9">
        <f t="shared" si="0"/>
        <v>30.068000000000001</v>
      </c>
      <c r="N32" s="9">
        <v>65.753</v>
      </c>
      <c r="O32" s="9">
        <f t="shared" si="2"/>
        <v>16</v>
      </c>
      <c r="P32" s="14"/>
    </row>
    <row r="33" spans="1:16" ht="18.95" customHeight="1" x14ac:dyDescent="0.15">
      <c r="A33" s="6">
        <v>27</v>
      </c>
      <c r="B33" s="7" t="s">
        <v>80</v>
      </c>
      <c r="C33" s="7" t="s">
        <v>48</v>
      </c>
      <c r="D33" s="8" t="s">
        <v>46</v>
      </c>
      <c r="E33" s="8" t="s">
        <v>21</v>
      </c>
      <c r="F33" s="7" t="s">
        <v>49</v>
      </c>
      <c r="G33" s="9">
        <v>205</v>
      </c>
      <c r="H33" s="9">
        <v>15.375</v>
      </c>
      <c r="I33" s="11">
        <v>59.2</v>
      </c>
      <c r="J33" s="9">
        <v>17.760000000000002</v>
      </c>
      <c r="K33" s="15" t="s">
        <v>80</v>
      </c>
      <c r="L33" s="9">
        <v>79.83</v>
      </c>
      <c r="M33" s="9">
        <f t="shared" si="0"/>
        <v>31.932000000000002</v>
      </c>
      <c r="N33" s="9">
        <v>65.066999999999993</v>
      </c>
      <c r="O33" s="9">
        <f t="shared" si="2"/>
        <v>17</v>
      </c>
      <c r="P33" s="14"/>
    </row>
    <row r="34" spans="1:16" ht="18.95" customHeight="1" x14ac:dyDescent="0.15">
      <c r="A34" s="6">
        <v>28</v>
      </c>
      <c r="B34" s="7" t="s">
        <v>81</v>
      </c>
      <c r="C34" s="7" t="s">
        <v>48</v>
      </c>
      <c r="D34" s="8" t="s">
        <v>57</v>
      </c>
      <c r="E34" s="8" t="s">
        <v>32</v>
      </c>
      <c r="F34" s="7" t="s">
        <v>49</v>
      </c>
      <c r="G34" s="9">
        <v>295</v>
      </c>
      <c r="H34" s="9">
        <v>22.125</v>
      </c>
      <c r="I34" s="11">
        <v>55.5</v>
      </c>
      <c r="J34" s="9">
        <v>16.649999999999999</v>
      </c>
      <c r="K34" s="15" t="s">
        <v>81</v>
      </c>
      <c r="L34" s="9">
        <v>63.03</v>
      </c>
      <c r="M34" s="9">
        <f t="shared" si="0"/>
        <v>25.212000000000003</v>
      </c>
      <c r="N34" s="9">
        <v>63.987000000000002</v>
      </c>
      <c r="O34" s="9">
        <f t="shared" si="2"/>
        <v>18</v>
      </c>
      <c r="P34" s="14"/>
    </row>
    <row r="35" spans="1:16" ht="18.95" customHeight="1" x14ac:dyDescent="0.15">
      <c r="A35" s="6">
        <v>29</v>
      </c>
      <c r="B35" s="7" t="s">
        <v>82</v>
      </c>
      <c r="C35" s="7" t="s">
        <v>48</v>
      </c>
      <c r="D35" s="8" t="s">
        <v>83</v>
      </c>
      <c r="E35" s="8" t="s">
        <v>52</v>
      </c>
      <c r="F35" s="7" t="s">
        <v>49</v>
      </c>
      <c r="G35" s="9">
        <v>275</v>
      </c>
      <c r="H35" s="9">
        <v>20.625</v>
      </c>
      <c r="I35" s="11">
        <v>42.9</v>
      </c>
      <c r="J35" s="9">
        <v>12.87</v>
      </c>
      <c r="K35" s="15" t="s">
        <v>82</v>
      </c>
      <c r="L35" s="9">
        <v>73.5</v>
      </c>
      <c r="M35" s="9">
        <f t="shared" si="0"/>
        <v>29.400000000000002</v>
      </c>
      <c r="N35" s="9">
        <v>62.895000000000003</v>
      </c>
      <c r="O35" s="9">
        <f t="shared" si="2"/>
        <v>19</v>
      </c>
      <c r="P35" s="14"/>
    </row>
    <row r="36" spans="1:16" ht="18.95" customHeight="1" x14ac:dyDescent="0.15">
      <c r="A36" s="6">
        <v>30</v>
      </c>
      <c r="B36" s="7" t="s">
        <v>84</v>
      </c>
      <c r="C36" s="7" t="s">
        <v>48</v>
      </c>
      <c r="D36" s="8" t="s">
        <v>42</v>
      </c>
      <c r="E36" s="8" t="s">
        <v>32</v>
      </c>
      <c r="F36" s="7" t="s">
        <v>49</v>
      </c>
      <c r="G36" s="9">
        <v>240</v>
      </c>
      <c r="H36" s="9">
        <v>18</v>
      </c>
      <c r="I36" s="11">
        <v>49.1</v>
      </c>
      <c r="J36" s="9">
        <v>14.73</v>
      </c>
      <c r="K36" s="15" t="s">
        <v>84</v>
      </c>
      <c r="L36" s="9">
        <v>72.27</v>
      </c>
      <c r="M36" s="9">
        <f t="shared" si="0"/>
        <v>28.908000000000001</v>
      </c>
      <c r="N36" s="9">
        <v>61.637999999999998</v>
      </c>
      <c r="O36" s="9">
        <f t="shared" si="2"/>
        <v>20</v>
      </c>
      <c r="P36" s="14"/>
    </row>
    <row r="37" spans="1:16" ht="18.95" customHeight="1" x14ac:dyDescent="0.15">
      <c r="A37" s="6">
        <v>31</v>
      </c>
      <c r="B37" s="7" t="s">
        <v>85</v>
      </c>
      <c r="C37" s="7" t="s">
        <v>48</v>
      </c>
      <c r="D37" s="8" t="s">
        <v>86</v>
      </c>
      <c r="E37" s="8" t="s">
        <v>35</v>
      </c>
      <c r="F37" s="7" t="s">
        <v>49</v>
      </c>
      <c r="G37" s="9">
        <v>260</v>
      </c>
      <c r="H37" s="9">
        <v>19.5</v>
      </c>
      <c r="I37" s="11">
        <v>42.4</v>
      </c>
      <c r="J37" s="9">
        <v>12.72</v>
      </c>
      <c r="K37" s="15" t="s">
        <v>85</v>
      </c>
      <c r="L37" s="9">
        <v>67</v>
      </c>
      <c r="M37" s="9">
        <f t="shared" si="0"/>
        <v>26.8</v>
      </c>
      <c r="N37" s="9">
        <v>59.02</v>
      </c>
      <c r="O37" s="9">
        <f t="shared" si="2"/>
        <v>21</v>
      </c>
      <c r="P37" s="14"/>
    </row>
  </sheetData>
  <autoFilter ref="A6:P37" xr:uid="{00000000-0009-0000-0000-000000000000}"/>
  <sortState xmlns:xlrd2="http://schemas.microsoft.com/office/spreadsheetml/2017/richdata2" ref="A17:Q37">
    <sortCondition ref="O17:O37"/>
  </sortState>
  <mergeCells count="5">
    <mergeCell ref="A1:P1"/>
    <mergeCell ref="A2:P2"/>
    <mergeCell ref="A3:P3"/>
    <mergeCell ref="A4:P4"/>
    <mergeCell ref="A5:P5"/>
  </mergeCells>
  <phoneticPr fontId="42" type="noConversion"/>
  <pageMargins left="0.75" right="0.75" top="1" bottom="1" header="0.5" footer="0.5"/>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2021年龙泉市公安局公开招聘警务辅助人员体能测试成绩</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xbany</cp:lastModifiedBy>
  <cp:lastPrinted>2020-08-03T02:40:00Z</cp:lastPrinted>
  <dcterms:created xsi:type="dcterms:W3CDTF">2016-12-28T06:24:00Z</dcterms:created>
  <dcterms:modified xsi:type="dcterms:W3CDTF">2021-10-23T07:15:21Z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A11CA3210C8A4D67BB0A391A0943ECED</vt:lpwstr>
  </property>
</Properties>
</file>