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 activeTab="1"/>
  </bookViews>
  <sheets>
    <sheet name="综合成绩汇总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<sst xmlns="http://schemas.openxmlformats.org/spreadsheetml/2006/main" count="188" uniqueCount="53">
  <si>
    <r>
      <rPr>
        <sz val="20"/>
        <rFont val="黑体"/>
        <charset val="134"/>
      </rPr>
      <t>金华市自然资源和规划局公开招聘工作人员综合成绩</t>
    </r>
    <r>
      <rPr>
        <sz val="12"/>
        <rFont val="黑体"/>
        <charset val="134"/>
      </rPr>
      <t xml:space="preserve"> （2022年 6月25日）</t>
    </r>
  </si>
  <si>
    <t>序号</t>
  </si>
  <si>
    <t>报考单位</t>
  </si>
  <si>
    <t>准考证号</t>
  </si>
  <si>
    <t>岗位</t>
  </si>
  <si>
    <t>姓名</t>
  </si>
  <si>
    <t>性别</t>
  </si>
  <si>
    <t>学历</t>
  </si>
  <si>
    <t>笔试50%</t>
  </si>
  <si>
    <t>面试50%</t>
  </si>
  <si>
    <t>综合    成绩</t>
  </si>
  <si>
    <t>备注（入围体检、考察）</t>
  </si>
  <si>
    <t>笔试
总分</t>
  </si>
  <si>
    <t>笔试
成绩</t>
  </si>
  <si>
    <t>折合</t>
  </si>
  <si>
    <t>面试
成绩</t>
  </si>
  <si>
    <t>金华市土地和矿产交易中心</t>
  </si>
  <si>
    <t>007000100916</t>
  </si>
  <si>
    <t>综合文字</t>
  </si>
  <si>
    <t>张倩</t>
  </si>
  <si>
    <t>女</t>
  </si>
  <si>
    <t>本科</t>
  </si>
  <si>
    <t>入围体检、考察</t>
  </si>
  <si>
    <t>007000103015</t>
  </si>
  <si>
    <t>滕虹露</t>
  </si>
  <si>
    <t>007000103119</t>
  </si>
  <si>
    <r>
      <rPr>
        <sz val="12"/>
        <rFont val="仿宋_GB2312"/>
        <charset val="134"/>
      </rPr>
      <t>潘</t>
    </r>
    <r>
      <rPr>
        <sz val="12"/>
        <rFont val="宋体"/>
        <charset val="134"/>
      </rPr>
      <t>垚</t>
    </r>
    <r>
      <rPr>
        <sz val="12"/>
        <rFont val="仿宋_GB2312"/>
        <charset val="134"/>
      </rPr>
      <t>洪</t>
    </r>
  </si>
  <si>
    <t>男</t>
  </si>
  <si>
    <t>金华市自然资源征收中心</t>
  </si>
  <si>
    <t>007000101009</t>
  </si>
  <si>
    <t>土地征收</t>
  </si>
  <si>
    <t>蒋莉</t>
  </si>
  <si>
    <t>007000100215</t>
  </si>
  <si>
    <t>倪宁</t>
  </si>
  <si>
    <t>007000100409</t>
  </si>
  <si>
    <t>李灵</t>
  </si>
  <si>
    <t>放弃面试</t>
  </si>
  <si>
    <t>金华市市区乡镇规划管理中心</t>
  </si>
  <si>
    <t>007000103322</t>
  </si>
  <si>
    <t>财务人员</t>
  </si>
  <si>
    <t>蒋咏琦</t>
  </si>
  <si>
    <t>007000104211</t>
  </si>
  <si>
    <t>王潇</t>
  </si>
  <si>
    <t>硕士研究生</t>
  </si>
  <si>
    <t>007000101819</t>
  </si>
  <si>
    <t>吴亭奕</t>
  </si>
  <si>
    <t>007000103816</t>
  </si>
  <si>
    <t>廖美灿</t>
  </si>
  <si>
    <t>007000102624</t>
  </si>
  <si>
    <t>范莉莉</t>
  </si>
  <si>
    <t>007000102204</t>
  </si>
  <si>
    <t>童文悦</t>
  </si>
  <si>
    <r>
      <t>潘</t>
    </r>
    <r>
      <rPr>
        <sz val="12"/>
        <rFont val="宋体"/>
        <charset val="134"/>
      </rPr>
      <t>垚</t>
    </r>
    <r>
      <rPr>
        <sz val="12"/>
        <rFont val="仿宋_GB2312"/>
        <charset val="134"/>
      </rPr>
      <t>洪</t>
    </r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</si>
</sst>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2" fillId="23" borderId="1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30" borderId="16" applyNumberFormat="false" applyAlignment="false" applyProtection="false">
      <alignment vertical="center"/>
    </xf>
    <xf numFmtId="0" fontId="26" fillId="23" borderId="17" applyNumberFormat="false" applyAlignment="false" applyProtection="false">
      <alignment vertical="center"/>
    </xf>
    <xf numFmtId="0" fontId="27" fillId="32" borderId="18" applyNumberFormat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14" borderId="1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vertical="center" wrapText="true"/>
    </xf>
    <xf numFmtId="0" fontId="6" fillId="0" borderId="5" xfId="0" applyFont="true" applyFill="true" applyBorder="true" applyAlignment="true">
      <alignment vertical="center" wrapText="true"/>
    </xf>
    <xf numFmtId="0" fontId="5" fillId="0" borderId="5" xfId="0" applyFont="true" applyFill="true" applyBorder="true" applyAlignment="true">
      <alignment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/>
    </xf>
    <xf numFmtId="0" fontId="4" fillId="0" borderId="9" xfId="0" applyFont="true" applyFill="true" applyBorder="true" applyAlignment="true">
      <alignment horizontal="center" vertical="center"/>
    </xf>
    <xf numFmtId="0" fontId="4" fillId="0" borderId="10" xfId="0" applyFon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176" fontId="1" fillId="0" borderId="5" xfId="0" applyNumberFormat="true" applyFont="true" applyFill="true" applyBorder="true" applyAlignment="true">
      <alignment horizontal="center" vertical="center" wrapText="true"/>
    </xf>
    <xf numFmtId="176" fontId="1" fillId="0" borderId="4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vertical="center" wrapText="true"/>
    </xf>
    <xf numFmtId="0" fontId="8" fillId="0" borderId="5" xfId="0" applyFont="true" applyFill="true" applyBorder="true" applyAlignment="true">
      <alignment vertical="center" wrapText="true"/>
    </xf>
    <xf numFmtId="0" fontId="7" fillId="0" borderId="5" xfId="0" applyFont="true" applyFill="true" applyBorder="true" applyAlignment="true">
      <alignment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176" fontId="2" fillId="0" borderId="5" xfId="0" applyNumberFormat="true" applyFont="true" applyFill="true" applyBorder="true" applyAlignment="true">
      <alignment horizontal="center" vertical="center" wrapText="true"/>
    </xf>
    <xf numFmtId="176" fontId="2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$A1:$XFD1048576"/>
    </sheetView>
  </sheetViews>
  <sheetFormatPr defaultColWidth="9" defaultRowHeight="14.25"/>
  <cols>
    <col min="1" max="1" width="4" style="1" customWidth="true"/>
    <col min="2" max="2" width="16" style="1" customWidth="true"/>
    <col min="3" max="3" width="14.75" style="1" customWidth="true"/>
    <col min="4" max="4" width="11" style="1" customWidth="true"/>
    <col min="5" max="5" width="10" style="1" customWidth="true"/>
    <col min="6" max="6" width="5.5" style="3" customWidth="true"/>
    <col min="7" max="8" width="7" style="1" customWidth="true"/>
    <col min="9" max="9" width="8.875" style="1" customWidth="true"/>
    <col min="10" max="10" width="10.5" style="4" customWidth="true"/>
    <col min="11" max="11" width="9.375" style="4" customWidth="true"/>
    <col min="12" max="12" width="8.875" style="1" customWidth="true"/>
    <col min="13" max="13" width="7.875" style="1" customWidth="true"/>
    <col min="14" max="14" width="10.375" style="1" customWidth="true"/>
    <col min="15" max="16384" width="9" style="1"/>
  </cols>
  <sheetData>
    <row r="1" ht="29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5" customHeight="true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3" t="s">
        <v>8</v>
      </c>
      <c r="I2" s="17"/>
      <c r="J2" s="18"/>
      <c r="K2" s="19" t="s">
        <v>9</v>
      </c>
      <c r="L2" s="20"/>
      <c r="M2" s="6" t="s">
        <v>10</v>
      </c>
      <c r="N2" s="6" t="s">
        <v>11</v>
      </c>
    </row>
    <row r="3" ht="13" customHeight="true" spans="1:14">
      <c r="A3" s="7"/>
      <c r="B3" s="7"/>
      <c r="C3" s="7"/>
      <c r="D3" s="7"/>
      <c r="E3" s="7"/>
      <c r="F3" s="7"/>
      <c r="G3" s="7"/>
      <c r="H3" s="14" t="s">
        <v>12</v>
      </c>
      <c r="I3" s="6" t="s">
        <v>13</v>
      </c>
      <c r="J3" s="21" t="s">
        <v>14</v>
      </c>
      <c r="K3" s="22" t="s">
        <v>15</v>
      </c>
      <c r="L3" s="21" t="s">
        <v>14</v>
      </c>
      <c r="M3" s="7"/>
      <c r="N3" s="7"/>
    </row>
    <row r="4" ht="18" customHeight="true" spans="1:14">
      <c r="A4" s="8"/>
      <c r="B4" s="8"/>
      <c r="C4" s="8"/>
      <c r="D4" s="8"/>
      <c r="E4" s="8"/>
      <c r="F4" s="8"/>
      <c r="G4" s="8"/>
      <c r="H4" s="14"/>
      <c r="I4" s="8"/>
      <c r="J4" s="23"/>
      <c r="K4" s="22"/>
      <c r="L4" s="23"/>
      <c r="M4" s="8"/>
      <c r="N4" s="8"/>
    </row>
    <row r="5" s="2" customFormat="true" ht="30" customHeight="true" spans="1:14">
      <c r="A5" s="26">
        <v>1</v>
      </c>
      <c r="B5" s="27" t="s">
        <v>16</v>
      </c>
      <c r="C5" s="28" t="s">
        <v>17</v>
      </c>
      <c r="D5" s="28" t="s">
        <v>18</v>
      </c>
      <c r="E5" s="30" t="s">
        <v>19</v>
      </c>
      <c r="F5" s="27" t="s">
        <v>20</v>
      </c>
      <c r="G5" s="27" t="s">
        <v>21</v>
      </c>
      <c r="H5" s="26">
        <v>122</v>
      </c>
      <c r="I5" s="26">
        <v>61</v>
      </c>
      <c r="J5" s="26"/>
      <c r="K5" s="32">
        <v>78.6</v>
      </c>
      <c r="L5" s="33">
        <f>K5/2</f>
        <v>39.3</v>
      </c>
      <c r="M5" s="33">
        <f>J5+L5</f>
        <v>39.3</v>
      </c>
      <c r="N5" s="26" t="s">
        <v>22</v>
      </c>
    </row>
    <row r="6" ht="30.75" customHeight="true" spans="1:14">
      <c r="A6" s="9">
        <v>2</v>
      </c>
      <c r="B6" s="12" t="s">
        <v>16</v>
      </c>
      <c r="C6" s="11" t="s">
        <v>23</v>
      </c>
      <c r="D6" s="11" t="s">
        <v>18</v>
      </c>
      <c r="E6" s="16" t="s">
        <v>24</v>
      </c>
      <c r="F6" s="12" t="s">
        <v>20</v>
      </c>
      <c r="G6" s="12" t="s">
        <v>21</v>
      </c>
      <c r="H6" s="9">
        <v>121.27</v>
      </c>
      <c r="I6" s="9">
        <v>60.635</v>
      </c>
      <c r="J6" s="9"/>
      <c r="K6" s="24">
        <v>76.6</v>
      </c>
      <c r="L6" s="25">
        <f t="shared" ref="L6:L16" si="0">K6/2</f>
        <v>38.3</v>
      </c>
      <c r="M6" s="25">
        <f t="shared" ref="M6:M16" si="1">J6+L6</f>
        <v>38.3</v>
      </c>
      <c r="N6" s="9"/>
    </row>
    <row r="7" ht="27" customHeight="true" spans="1:14">
      <c r="A7" s="9">
        <v>3</v>
      </c>
      <c r="B7" s="12" t="s">
        <v>16</v>
      </c>
      <c r="C7" s="11" t="s">
        <v>25</v>
      </c>
      <c r="D7" s="11" t="s">
        <v>18</v>
      </c>
      <c r="E7" s="16" t="s">
        <v>26</v>
      </c>
      <c r="F7" s="12" t="s">
        <v>27</v>
      </c>
      <c r="G7" s="12" t="s">
        <v>21</v>
      </c>
      <c r="H7" s="9">
        <v>115.81</v>
      </c>
      <c r="I7" s="9">
        <v>57.905</v>
      </c>
      <c r="J7" s="9"/>
      <c r="K7" s="24">
        <v>81.2</v>
      </c>
      <c r="L7" s="25">
        <f t="shared" si="0"/>
        <v>40.6</v>
      </c>
      <c r="M7" s="25">
        <f t="shared" si="1"/>
        <v>40.6</v>
      </c>
      <c r="N7" s="9"/>
    </row>
    <row r="8" s="2" customFormat="true" ht="30" customHeight="true" spans="1:14">
      <c r="A8" s="26">
        <v>4</v>
      </c>
      <c r="B8" s="29" t="s">
        <v>28</v>
      </c>
      <c r="C8" s="28" t="s">
        <v>29</v>
      </c>
      <c r="D8" s="28" t="s">
        <v>30</v>
      </c>
      <c r="E8" s="31" t="s">
        <v>31</v>
      </c>
      <c r="F8" s="29" t="s">
        <v>20</v>
      </c>
      <c r="G8" s="29" t="s">
        <v>21</v>
      </c>
      <c r="H8" s="26">
        <v>117.23</v>
      </c>
      <c r="I8" s="26">
        <v>58.615</v>
      </c>
      <c r="J8" s="26"/>
      <c r="K8" s="32">
        <v>80.4</v>
      </c>
      <c r="L8" s="33">
        <f t="shared" si="0"/>
        <v>40.2</v>
      </c>
      <c r="M8" s="33">
        <f t="shared" si="1"/>
        <v>40.2</v>
      </c>
      <c r="N8" s="26" t="s">
        <v>22</v>
      </c>
    </row>
    <row r="9" ht="30.75" customHeight="true" spans="1:14">
      <c r="A9" s="9">
        <v>5</v>
      </c>
      <c r="B9" s="12" t="s">
        <v>28</v>
      </c>
      <c r="C9" s="11" t="s">
        <v>32</v>
      </c>
      <c r="D9" s="11" t="s">
        <v>30</v>
      </c>
      <c r="E9" s="16" t="s">
        <v>33</v>
      </c>
      <c r="F9" s="12" t="s">
        <v>20</v>
      </c>
      <c r="G9" s="12" t="s">
        <v>21</v>
      </c>
      <c r="H9" s="9">
        <v>108.19</v>
      </c>
      <c r="I9" s="9">
        <v>54.095</v>
      </c>
      <c r="J9" s="9"/>
      <c r="K9" s="24">
        <v>75.2</v>
      </c>
      <c r="L9" s="25">
        <f t="shared" si="0"/>
        <v>37.6</v>
      </c>
      <c r="M9" s="25">
        <f t="shared" si="1"/>
        <v>37.6</v>
      </c>
      <c r="N9" s="9"/>
    </row>
    <row r="10" ht="30.75" customHeight="true" spans="1:14">
      <c r="A10" s="9">
        <v>6</v>
      </c>
      <c r="B10" s="12" t="s">
        <v>28</v>
      </c>
      <c r="C10" s="11" t="s">
        <v>34</v>
      </c>
      <c r="D10" s="11" t="s">
        <v>30</v>
      </c>
      <c r="E10" s="16" t="s">
        <v>35</v>
      </c>
      <c r="F10" s="12" t="s">
        <v>20</v>
      </c>
      <c r="G10" s="12" t="s">
        <v>21</v>
      </c>
      <c r="H10" s="9">
        <v>106.69</v>
      </c>
      <c r="I10" s="9">
        <v>53.345</v>
      </c>
      <c r="J10" s="9"/>
      <c r="K10" s="24">
        <v>0</v>
      </c>
      <c r="L10" s="25">
        <f t="shared" si="0"/>
        <v>0</v>
      </c>
      <c r="M10" s="25">
        <f t="shared" si="1"/>
        <v>0</v>
      </c>
      <c r="N10" s="9" t="s">
        <v>36</v>
      </c>
    </row>
    <row r="11" ht="30.75" customHeight="true" spans="1:14">
      <c r="A11" s="9">
        <v>7</v>
      </c>
      <c r="B11" s="12" t="s">
        <v>37</v>
      </c>
      <c r="C11" s="11" t="s">
        <v>38</v>
      </c>
      <c r="D11" s="11" t="s">
        <v>39</v>
      </c>
      <c r="E11" s="16" t="s">
        <v>40</v>
      </c>
      <c r="F11" s="12" t="s">
        <v>20</v>
      </c>
      <c r="G11" s="12" t="s">
        <v>21</v>
      </c>
      <c r="H11" s="9">
        <v>130.65</v>
      </c>
      <c r="I11" s="9">
        <v>65.325</v>
      </c>
      <c r="J11" s="9"/>
      <c r="K11" s="24">
        <v>74.2</v>
      </c>
      <c r="L11" s="25">
        <f t="shared" si="0"/>
        <v>37.1</v>
      </c>
      <c r="M11" s="25">
        <f t="shared" si="1"/>
        <v>37.1</v>
      </c>
      <c r="N11" s="9"/>
    </row>
    <row r="12" ht="30" customHeight="true" spans="1:14">
      <c r="A12" s="9">
        <v>8</v>
      </c>
      <c r="B12" s="12" t="s">
        <v>37</v>
      </c>
      <c r="C12" s="11" t="s">
        <v>41</v>
      </c>
      <c r="D12" s="11" t="s">
        <v>39</v>
      </c>
      <c r="E12" s="16" t="s">
        <v>42</v>
      </c>
      <c r="F12" s="12" t="s">
        <v>20</v>
      </c>
      <c r="G12" s="12" t="s">
        <v>43</v>
      </c>
      <c r="H12" s="9">
        <v>127</v>
      </c>
      <c r="I12" s="9">
        <v>63.5</v>
      </c>
      <c r="J12" s="9"/>
      <c r="K12" s="24">
        <v>82</v>
      </c>
      <c r="L12" s="25">
        <f t="shared" si="0"/>
        <v>41</v>
      </c>
      <c r="M12" s="25">
        <f t="shared" si="1"/>
        <v>41</v>
      </c>
      <c r="N12" s="9"/>
    </row>
    <row r="13" s="2" customFormat="true" ht="30.75" customHeight="true" spans="1:14">
      <c r="A13" s="26">
        <v>9</v>
      </c>
      <c r="B13" s="29" t="s">
        <v>37</v>
      </c>
      <c r="C13" s="28" t="s">
        <v>44</v>
      </c>
      <c r="D13" s="28" t="s">
        <v>39</v>
      </c>
      <c r="E13" s="31" t="s">
        <v>45</v>
      </c>
      <c r="F13" s="29" t="s">
        <v>20</v>
      </c>
      <c r="G13" s="29" t="s">
        <v>21</v>
      </c>
      <c r="H13" s="26">
        <v>126.96</v>
      </c>
      <c r="I13" s="26">
        <v>63.48</v>
      </c>
      <c r="J13" s="26"/>
      <c r="K13" s="32">
        <v>84.8</v>
      </c>
      <c r="L13" s="33">
        <f t="shared" si="0"/>
        <v>42.4</v>
      </c>
      <c r="M13" s="33">
        <f t="shared" si="1"/>
        <v>42.4</v>
      </c>
      <c r="N13" s="26" t="s">
        <v>22</v>
      </c>
    </row>
    <row r="14" ht="30.75" customHeight="true" spans="1:14">
      <c r="A14" s="9">
        <v>10</v>
      </c>
      <c r="B14" s="12" t="s">
        <v>37</v>
      </c>
      <c r="C14" s="11" t="s">
        <v>46</v>
      </c>
      <c r="D14" s="11" t="s">
        <v>18</v>
      </c>
      <c r="E14" s="16" t="s">
        <v>47</v>
      </c>
      <c r="F14" s="12" t="s">
        <v>20</v>
      </c>
      <c r="G14" s="12" t="s">
        <v>21</v>
      </c>
      <c r="H14" s="9">
        <v>125.5</v>
      </c>
      <c r="I14" s="9">
        <v>62.75</v>
      </c>
      <c r="J14" s="9"/>
      <c r="K14" s="24">
        <v>80.2</v>
      </c>
      <c r="L14" s="25">
        <f t="shared" si="0"/>
        <v>40.1</v>
      </c>
      <c r="M14" s="25">
        <f t="shared" si="1"/>
        <v>40.1</v>
      </c>
      <c r="N14" s="9"/>
    </row>
    <row r="15" ht="30.75" customHeight="true" spans="1:14">
      <c r="A15" s="9">
        <v>11</v>
      </c>
      <c r="B15" s="12" t="s">
        <v>37</v>
      </c>
      <c r="C15" s="11" t="s">
        <v>48</v>
      </c>
      <c r="D15" s="11" t="s">
        <v>18</v>
      </c>
      <c r="E15" s="16" t="s">
        <v>49</v>
      </c>
      <c r="F15" s="12" t="s">
        <v>20</v>
      </c>
      <c r="G15" s="12" t="s">
        <v>21</v>
      </c>
      <c r="H15" s="9">
        <v>125.08</v>
      </c>
      <c r="I15" s="9">
        <v>62.54</v>
      </c>
      <c r="J15" s="9"/>
      <c r="K15" s="24">
        <v>81.2</v>
      </c>
      <c r="L15" s="25">
        <f t="shared" si="0"/>
        <v>40.6</v>
      </c>
      <c r="M15" s="25">
        <f t="shared" si="1"/>
        <v>40.6</v>
      </c>
      <c r="N15" s="9"/>
    </row>
    <row r="16" s="2" customFormat="true" ht="30.75" customHeight="true" spans="1:14">
      <c r="A16" s="26">
        <v>12</v>
      </c>
      <c r="B16" s="29" t="s">
        <v>37</v>
      </c>
      <c r="C16" s="28" t="s">
        <v>50</v>
      </c>
      <c r="D16" s="28" t="s">
        <v>18</v>
      </c>
      <c r="E16" s="31" t="s">
        <v>51</v>
      </c>
      <c r="F16" s="29" t="s">
        <v>20</v>
      </c>
      <c r="G16" s="29" t="s">
        <v>21</v>
      </c>
      <c r="H16" s="26">
        <v>123</v>
      </c>
      <c r="I16" s="26">
        <v>61.5</v>
      </c>
      <c r="J16" s="26"/>
      <c r="K16" s="32">
        <v>82.6</v>
      </c>
      <c r="L16" s="33">
        <f t="shared" si="0"/>
        <v>41.3</v>
      </c>
      <c r="M16" s="33">
        <f t="shared" si="1"/>
        <v>41.3</v>
      </c>
      <c r="N16" s="26" t="s">
        <v>22</v>
      </c>
    </row>
  </sheetData>
  <mergeCells count="17">
    <mergeCell ref="A1:N1"/>
    <mergeCell ref="H2:J2"/>
    <mergeCell ref="K2:L2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3:J4"/>
    <mergeCell ref="K3:K4"/>
    <mergeCell ref="L3:L4"/>
    <mergeCell ref="M2:M4"/>
    <mergeCell ref="N2:N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H10" sqref="H10"/>
    </sheetView>
  </sheetViews>
  <sheetFormatPr defaultColWidth="9" defaultRowHeight="14.25"/>
  <cols>
    <col min="1" max="1" width="4" style="1" customWidth="true"/>
    <col min="2" max="2" width="16" style="1" customWidth="true"/>
    <col min="3" max="3" width="14.75" style="1" customWidth="true"/>
    <col min="4" max="4" width="11" style="1" customWidth="true"/>
    <col min="5" max="5" width="10" style="1" customWidth="true"/>
    <col min="6" max="6" width="5.5" style="3" customWidth="true"/>
    <col min="7" max="8" width="7" style="1" customWidth="true"/>
    <col min="9" max="9" width="8.875" style="1" customWidth="true"/>
    <col min="10" max="10" width="10.5" style="4" customWidth="true"/>
    <col min="11" max="11" width="9.375" style="4" customWidth="true"/>
    <col min="12" max="12" width="8.875" style="1" customWidth="true"/>
    <col min="13" max="13" width="7.875" style="1" customWidth="true"/>
    <col min="14" max="14" width="10.375" style="1" customWidth="true"/>
    <col min="15" max="16384" width="9" style="1"/>
  </cols>
  <sheetData>
    <row r="1" s="1" customFormat="true" ht="29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true" ht="25" customHeight="true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3" t="s">
        <v>8</v>
      </c>
      <c r="I2" s="17"/>
      <c r="J2" s="18"/>
      <c r="K2" s="19" t="s">
        <v>9</v>
      </c>
      <c r="L2" s="20"/>
      <c r="M2" s="6" t="s">
        <v>10</v>
      </c>
      <c r="N2" s="6" t="s">
        <v>11</v>
      </c>
    </row>
    <row r="3" s="1" customFormat="true" ht="13" customHeight="true" spans="1:14">
      <c r="A3" s="7"/>
      <c r="B3" s="7"/>
      <c r="C3" s="7"/>
      <c r="D3" s="7"/>
      <c r="E3" s="7"/>
      <c r="F3" s="7"/>
      <c r="G3" s="7"/>
      <c r="H3" s="14" t="s">
        <v>12</v>
      </c>
      <c r="I3" s="6" t="s">
        <v>13</v>
      </c>
      <c r="J3" s="21" t="s">
        <v>14</v>
      </c>
      <c r="K3" s="22" t="s">
        <v>15</v>
      </c>
      <c r="L3" s="21" t="s">
        <v>14</v>
      </c>
      <c r="M3" s="7"/>
      <c r="N3" s="7"/>
    </row>
    <row r="4" s="1" customFormat="true" ht="18" customHeight="true" spans="1:14">
      <c r="A4" s="8"/>
      <c r="B4" s="8"/>
      <c r="C4" s="8"/>
      <c r="D4" s="8"/>
      <c r="E4" s="8"/>
      <c r="F4" s="8"/>
      <c r="G4" s="8"/>
      <c r="H4" s="14"/>
      <c r="I4" s="8"/>
      <c r="J4" s="23"/>
      <c r="K4" s="22"/>
      <c r="L4" s="23"/>
      <c r="M4" s="8"/>
      <c r="N4" s="8"/>
    </row>
    <row r="5" s="2" customFormat="true" ht="30" customHeight="true" spans="1:14">
      <c r="A5" s="9">
        <v>1</v>
      </c>
      <c r="B5" s="10" t="s">
        <v>16</v>
      </c>
      <c r="C5" s="11" t="s">
        <v>17</v>
      </c>
      <c r="D5" s="11" t="s">
        <v>18</v>
      </c>
      <c r="E5" s="15" t="s">
        <v>19</v>
      </c>
      <c r="F5" s="10" t="s">
        <v>20</v>
      </c>
      <c r="G5" s="10" t="s">
        <v>21</v>
      </c>
      <c r="H5" s="9">
        <v>122</v>
      </c>
      <c r="I5" s="9">
        <v>61</v>
      </c>
      <c r="J5" s="9">
        <v>30.5</v>
      </c>
      <c r="K5" s="24">
        <v>78.6</v>
      </c>
      <c r="L5" s="25">
        <f t="shared" ref="L5:L16" si="0">K5/2</f>
        <v>39.3</v>
      </c>
      <c r="M5" s="25">
        <f t="shared" ref="M5:M16" si="1">J5+L5</f>
        <v>69.8</v>
      </c>
      <c r="N5" s="9" t="s">
        <v>22</v>
      </c>
    </row>
    <row r="6" s="1" customFormat="true" ht="30.75" customHeight="true" spans="1:14">
      <c r="A6" s="9">
        <v>2</v>
      </c>
      <c r="B6" s="12" t="s">
        <v>16</v>
      </c>
      <c r="C6" s="11" t="s">
        <v>23</v>
      </c>
      <c r="D6" s="11" t="s">
        <v>18</v>
      </c>
      <c r="E6" s="16" t="s">
        <v>24</v>
      </c>
      <c r="F6" s="12" t="s">
        <v>20</v>
      </c>
      <c r="G6" s="12" t="s">
        <v>21</v>
      </c>
      <c r="H6" s="9">
        <v>121.27</v>
      </c>
      <c r="I6" s="9">
        <v>60.635</v>
      </c>
      <c r="J6" s="9">
        <v>30.3175</v>
      </c>
      <c r="K6" s="24">
        <v>76.6</v>
      </c>
      <c r="L6" s="25">
        <f t="shared" si="0"/>
        <v>38.3</v>
      </c>
      <c r="M6" s="25">
        <f t="shared" si="1"/>
        <v>68.6175</v>
      </c>
      <c r="N6" s="9"/>
    </row>
    <row r="7" s="1" customFormat="true" ht="27" customHeight="true" spans="1:14">
      <c r="A7" s="9">
        <v>3</v>
      </c>
      <c r="B7" s="12" t="s">
        <v>16</v>
      </c>
      <c r="C7" s="11" t="s">
        <v>25</v>
      </c>
      <c r="D7" s="11" t="s">
        <v>18</v>
      </c>
      <c r="E7" s="16" t="s">
        <v>52</v>
      </c>
      <c r="F7" s="12" t="s">
        <v>27</v>
      </c>
      <c r="G7" s="12" t="s">
        <v>21</v>
      </c>
      <c r="H7" s="9">
        <v>115.81</v>
      </c>
      <c r="I7" s="9">
        <v>57.905</v>
      </c>
      <c r="J7" s="9">
        <v>28.9525</v>
      </c>
      <c r="K7" s="24">
        <v>81.2</v>
      </c>
      <c r="L7" s="25">
        <f t="shared" si="0"/>
        <v>40.6</v>
      </c>
      <c r="M7" s="25">
        <f t="shared" si="1"/>
        <v>69.5525</v>
      </c>
      <c r="N7" s="9"/>
    </row>
    <row r="8" s="2" customFormat="true" ht="30" customHeight="true" spans="1:14">
      <c r="A8" s="9">
        <v>4</v>
      </c>
      <c r="B8" s="12" t="s">
        <v>28</v>
      </c>
      <c r="C8" s="11" t="s">
        <v>29</v>
      </c>
      <c r="D8" s="11" t="s">
        <v>30</v>
      </c>
      <c r="E8" s="16" t="s">
        <v>31</v>
      </c>
      <c r="F8" s="12" t="s">
        <v>20</v>
      </c>
      <c r="G8" s="12" t="s">
        <v>21</v>
      </c>
      <c r="H8" s="9">
        <v>117.23</v>
      </c>
      <c r="I8" s="9">
        <v>58.615</v>
      </c>
      <c r="J8" s="9">
        <v>29.3075</v>
      </c>
      <c r="K8" s="24">
        <v>80.4</v>
      </c>
      <c r="L8" s="25">
        <f t="shared" si="0"/>
        <v>40.2</v>
      </c>
      <c r="M8" s="25">
        <f t="shared" si="1"/>
        <v>69.5075</v>
      </c>
      <c r="N8" s="9" t="s">
        <v>22</v>
      </c>
    </row>
    <row r="9" s="1" customFormat="true" ht="30.75" customHeight="true" spans="1:14">
      <c r="A9" s="9">
        <v>5</v>
      </c>
      <c r="B9" s="12" t="s">
        <v>28</v>
      </c>
      <c r="C9" s="11" t="s">
        <v>32</v>
      </c>
      <c r="D9" s="11" t="s">
        <v>30</v>
      </c>
      <c r="E9" s="16" t="s">
        <v>33</v>
      </c>
      <c r="F9" s="12" t="s">
        <v>20</v>
      </c>
      <c r="G9" s="12" t="s">
        <v>21</v>
      </c>
      <c r="H9" s="9">
        <v>108.19</v>
      </c>
      <c r="I9" s="9">
        <v>54.095</v>
      </c>
      <c r="J9" s="9">
        <v>27.0475</v>
      </c>
      <c r="K9" s="24">
        <v>75.2</v>
      </c>
      <c r="L9" s="25">
        <f t="shared" si="0"/>
        <v>37.6</v>
      </c>
      <c r="M9" s="25">
        <f t="shared" si="1"/>
        <v>64.6475</v>
      </c>
      <c r="N9" s="9"/>
    </row>
    <row r="10" s="1" customFormat="true" ht="30.75" customHeight="true" spans="1:14">
      <c r="A10" s="9">
        <v>6</v>
      </c>
      <c r="B10" s="12" t="s">
        <v>28</v>
      </c>
      <c r="C10" s="11" t="s">
        <v>34</v>
      </c>
      <c r="D10" s="11" t="s">
        <v>30</v>
      </c>
      <c r="E10" s="16" t="s">
        <v>35</v>
      </c>
      <c r="F10" s="12" t="s">
        <v>20</v>
      </c>
      <c r="G10" s="12" t="s">
        <v>21</v>
      </c>
      <c r="H10" s="9">
        <v>106.69</v>
      </c>
      <c r="I10" s="9">
        <v>53.345</v>
      </c>
      <c r="J10" s="9">
        <v>26.6725</v>
      </c>
      <c r="K10" s="24">
        <v>0</v>
      </c>
      <c r="L10" s="25">
        <f t="shared" si="0"/>
        <v>0</v>
      </c>
      <c r="M10" s="25">
        <f t="shared" si="1"/>
        <v>26.6725</v>
      </c>
      <c r="N10" s="9" t="s">
        <v>36</v>
      </c>
    </row>
    <row r="11" s="1" customFormat="true" ht="30.75" customHeight="true" spans="1:14">
      <c r="A11" s="9">
        <v>7</v>
      </c>
      <c r="B11" s="12" t="s">
        <v>37</v>
      </c>
      <c r="C11" s="11" t="s">
        <v>38</v>
      </c>
      <c r="D11" s="11" t="s">
        <v>39</v>
      </c>
      <c r="E11" s="16" t="s">
        <v>40</v>
      </c>
      <c r="F11" s="12" t="s">
        <v>20</v>
      </c>
      <c r="G11" s="12" t="s">
        <v>21</v>
      </c>
      <c r="H11" s="9">
        <v>130.65</v>
      </c>
      <c r="I11" s="9">
        <v>65.325</v>
      </c>
      <c r="J11" s="9">
        <v>32.6625</v>
      </c>
      <c r="K11" s="24">
        <v>74.2</v>
      </c>
      <c r="L11" s="25">
        <f t="shared" si="0"/>
        <v>37.1</v>
      </c>
      <c r="M11" s="25">
        <f t="shared" si="1"/>
        <v>69.7625</v>
      </c>
      <c r="N11" s="9"/>
    </row>
    <row r="12" s="1" customFormat="true" ht="30" customHeight="true" spans="1:14">
      <c r="A12" s="9">
        <v>8</v>
      </c>
      <c r="B12" s="12" t="s">
        <v>37</v>
      </c>
      <c r="C12" s="11" t="s">
        <v>41</v>
      </c>
      <c r="D12" s="11" t="s">
        <v>39</v>
      </c>
      <c r="E12" s="16" t="s">
        <v>42</v>
      </c>
      <c r="F12" s="12" t="s">
        <v>20</v>
      </c>
      <c r="G12" s="12" t="s">
        <v>43</v>
      </c>
      <c r="H12" s="9">
        <v>127</v>
      </c>
      <c r="I12" s="9">
        <v>63.5</v>
      </c>
      <c r="J12" s="9">
        <v>31.75</v>
      </c>
      <c r="K12" s="24">
        <v>82</v>
      </c>
      <c r="L12" s="25">
        <f t="shared" si="0"/>
        <v>41</v>
      </c>
      <c r="M12" s="25">
        <f t="shared" si="1"/>
        <v>72.75</v>
      </c>
      <c r="N12" s="9"/>
    </row>
    <row r="13" s="2" customFormat="true" ht="30.75" customHeight="true" spans="1:14">
      <c r="A13" s="9">
        <v>9</v>
      </c>
      <c r="B13" s="12" t="s">
        <v>37</v>
      </c>
      <c r="C13" s="11" t="s">
        <v>44</v>
      </c>
      <c r="D13" s="11" t="s">
        <v>39</v>
      </c>
      <c r="E13" s="16" t="s">
        <v>45</v>
      </c>
      <c r="F13" s="12" t="s">
        <v>20</v>
      </c>
      <c r="G13" s="12" t="s">
        <v>21</v>
      </c>
      <c r="H13" s="9">
        <v>126.96</v>
      </c>
      <c r="I13" s="9">
        <v>63.48</v>
      </c>
      <c r="J13" s="9">
        <v>31.74</v>
      </c>
      <c r="K13" s="24">
        <v>84.8</v>
      </c>
      <c r="L13" s="25">
        <f t="shared" si="0"/>
        <v>42.4</v>
      </c>
      <c r="M13" s="25">
        <f t="shared" si="1"/>
        <v>74.14</v>
      </c>
      <c r="N13" s="9" t="s">
        <v>22</v>
      </c>
    </row>
    <row r="14" s="1" customFormat="true" ht="30.75" customHeight="true" spans="1:14">
      <c r="A14" s="9">
        <v>10</v>
      </c>
      <c r="B14" s="12" t="s">
        <v>37</v>
      </c>
      <c r="C14" s="11" t="s">
        <v>46</v>
      </c>
      <c r="D14" s="11" t="s">
        <v>18</v>
      </c>
      <c r="E14" s="16" t="s">
        <v>47</v>
      </c>
      <c r="F14" s="12" t="s">
        <v>20</v>
      </c>
      <c r="G14" s="12" t="s">
        <v>21</v>
      </c>
      <c r="H14" s="9">
        <v>125.5</v>
      </c>
      <c r="I14" s="9">
        <v>62.75</v>
      </c>
      <c r="J14" s="9">
        <v>31.375</v>
      </c>
      <c r="K14" s="24">
        <v>80.2</v>
      </c>
      <c r="L14" s="25">
        <f t="shared" si="0"/>
        <v>40.1</v>
      </c>
      <c r="M14" s="25">
        <f t="shared" si="1"/>
        <v>71.475</v>
      </c>
      <c r="N14" s="9"/>
    </row>
    <row r="15" s="1" customFormat="true" ht="30.75" customHeight="true" spans="1:14">
      <c r="A15" s="9">
        <v>11</v>
      </c>
      <c r="B15" s="12" t="s">
        <v>37</v>
      </c>
      <c r="C15" s="11" t="s">
        <v>48</v>
      </c>
      <c r="D15" s="11" t="s">
        <v>18</v>
      </c>
      <c r="E15" s="16" t="s">
        <v>49</v>
      </c>
      <c r="F15" s="12" t="s">
        <v>20</v>
      </c>
      <c r="G15" s="12" t="s">
        <v>21</v>
      </c>
      <c r="H15" s="9">
        <v>125.08</v>
      </c>
      <c r="I15" s="9">
        <v>62.54</v>
      </c>
      <c r="J15" s="9">
        <v>31.27</v>
      </c>
      <c r="K15" s="24">
        <v>81.2</v>
      </c>
      <c r="L15" s="25">
        <f t="shared" si="0"/>
        <v>40.6</v>
      </c>
      <c r="M15" s="25">
        <f t="shared" si="1"/>
        <v>71.87</v>
      </c>
      <c r="N15" s="9"/>
    </row>
    <row r="16" s="2" customFormat="true" ht="30.75" customHeight="true" spans="1:14">
      <c r="A16" s="9">
        <v>12</v>
      </c>
      <c r="B16" s="12" t="s">
        <v>37</v>
      </c>
      <c r="C16" s="11" t="s">
        <v>50</v>
      </c>
      <c r="D16" s="11" t="s">
        <v>18</v>
      </c>
      <c r="E16" s="16" t="s">
        <v>51</v>
      </c>
      <c r="F16" s="12" t="s">
        <v>20</v>
      </c>
      <c r="G16" s="12" t="s">
        <v>21</v>
      </c>
      <c r="H16" s="9">
        <v>123</v>
      </c>
      <c r="I16" s="9">
        <v>61.5</v>
      </c>
      <c r="J16" s="9">
        <v>30.75</v>
      </c>
      <c r="K16" s="24">
        <v>82.6</v>
      </c>
      <c r="L16" s="25">
        <f t="shared" si="0"/>
        <v>41.3</v>
      </c>
      <c r="M16" s="25">
        <f t="shared" si="1"/>
        <v>72.05</v>
      </c>
      <c r="N16" s="9" t="s">
        <v>22</v>
      </c>
    </row>
  </sheetData>
  <mergeCells count="17">
    <mergeCell ref="A1:N1"/>
    <mergeCell ref="H2:J2"/>
    <mergeCell ref="K2:L2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3:J4"/>
    <mergeCell ref="K3:K4"/>
    <mergeCell ref="L3:L4"/>
    <mergeCell ref="M2:M4"/>
    <mergeCell ref="N2:N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uos</cp:lastModifiedBy>
  <dcterms:created xsi:type="dcterms:W3CDTF">2022-06-10T09:01:00Z</dcterms:created>
  <dcterms:modified xsi:type="dcterms:W3CDTF">2022-06-27T14:27:21Z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