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80" windowHeight="9750" tabRatio="819" activeTab="2"/>
  </bookViews>
  <sheets>
    <sheet name="收支总表" sheetId="1" r:id="rId1"/>
    <sheet name="财政拨款决算表" sheetId="2" r:id="rId2"/>
    <sheet name="“三公”经费决算表" sheetId="3" r:id="rId3"/>
  </sheets>
  <definedNames>
    <definedName name="_xlnm.Print_Titles" localSheetId="1">'财政拨款决算表'!$4:$5</definedName>
    <definedName name="_xlnm.Print_Titles" localSheetId="0">'收支总表'!$5:$6</definedName>
  </definedNames>
  <calcPr fullCalcOnLoad="1"/>
</workbook>
</file>

<file path=xl/sharedStrings.xml><?xml version="1.0" encoding="utf-8"?>
<sst xmlns="http://schemas.openxmlformats.org/spreadsheetml/2006/main" count="78" uniqueCount="71">
  <si>
    <t>表01</t>
  </si>
  <si>
    <t>单位：万元</t>
  </si>
  <si>
    <t>收                    入</t>
  </si>
  <si>
    <t>支                    出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</si>
  <si>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</si>
  <si>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</si>
  <si>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</si>
  <si>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</si>
  <si>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</si>
  <si>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</si>
  <si>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</si>
  <si>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</si>
  <si>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</si>
  <si>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</si>
  <si>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</si>
  <si>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</si>
  <si>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</si>
  <si>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</si>
  <si>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本年收入合计</t>
  </si>
  <si>
    <t>收  入  总  计</t>
  </si>
  <si>
    <t>支  出  总  计</t>
  </si>
  <si>
    <t>合  计</t>
  </si>
  <si>
    <t>基本支出</t>
  </si>
  <si>
    <t>项目支出</t>
  </si>
  <si>
    <t>备  注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</si>
  <si>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</si>
  <si>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</si>
  <si>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</si>
  <si>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</si>
  <si>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</si>
  <si>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</si>
  <si>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</si>
  <si>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</si>
  <si>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</si>
  <si>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</si>
  <si>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t>其中：公共财政预算拨款</t>
  </si>
  <si>
    <t>合  计</t>
  </si>
  <si>
    <t>用单位支出户结余弥补收支差额</t>
  </si>
  <si>
    <t>三、其他收入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</si>
  <si>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</si>
  <si>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</si>
  <si>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</si>
  <si>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</si>
  <si>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决算数</t>
  </si>
  <si>
    <t>2013年部门财政拨款支出决算表</t>
  </si>
  <si>
    <t>2013年部门收支决算总表</t>
  </si>
  <si>
    <t>附件2</t>
  </si>
  <si>
    <t>附件3</t>
  </si>
  <si>
    <t>附件4</t>
  </si>
  <si>
    <t>2013年“三公”经费支出决算表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</si>
  <si>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</si>
  <si>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2013年决算数</t>
  </si>
  <si>
    <t>比2012年决算数增减（%）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</si>
  <si>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</si>
  <si>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二、城乡社区事务</t>
  </si>
  <si>
    <t xml:space="preserve">    城乡社区管理事务</t>
  </si>
  <si>
    <t xml:space="preserve">      其他城乡社区管理事务支出</t>
  </si>
  <si>
    <t>其他城乡社区管理事务支出</t>
  </si>
  <si>
    <t>局机关</t>
  </si>
  <si>
    <t>房管</t>
  </si>
  <si>
    <t>市政</t>
  </si>
  <si>
    <t>质监</t>
  </si>
  <si>
    <t>园林</t>
  </si>
  <si>
    <t>档案</t>
  </si>
  <si>
    <t>燃气</t>
  </si>
  <si>
    <t>造价</t>
  </si>
  <si>
    <t>墙办散办</t>
  </si>
  <si>
    <t>资节办</t>
  </si>
  <si>
    <t>2012年决算数</t>
  </si>
  <si>
    <t>部门名称：义乌市住房委员会办公室</t>
  </si>
  <si>
    <t>部门名称：义乌市住房委员会办公室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</si>
</sst>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0_ "/>
  </numFmts>
  <fonts count="32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b/>
      <sz val="16"/>
      <name val="黑体"/>
      <family val="3"/>
    </font>
    <font>
      <sz val="20"/>
      <name val="创艺简标宋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6" fillId="0" borderId="0" xfId="52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 horizontal="center" vertical="center"/>
    </xf>
    <xf numFmtId="191" fontId="0" fillId="0" borderId="0" xfId="0" applyNumberFormat="1" applyAlignment="1">
      <alignment vertical="center"/>
    </xf>
    <xf numFmtId="19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91" fontId="0" fillId="25" borderId="0" xfId="0" applyNumberFormat="1" applyFill="1" applyAlignment="1">
      <alignment horizontal="center" vertical="center"/>
    </xf>
    <xf numFmtId="191" fontId="6" fillId="25" borderId="0" xfId="0" applyNumberFormat="1" applyFont="1" applyFill="1" applyAlignment="1">
      <alignment horizontal="center" vertical="center" wrapText="1"/>
    </xf>
    <xf numFmtId="191" fontId="0" fillId="0" borderId="0" xfId="0" applyNumberFormat="1" applyFill="1" applyAlignment="1">
      <alignment horizontal="center" vertical="center"/>
    </xf>
    <xf numFmtId="191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0" fontId="9" fillId="0" borderId="13" xfId="0" applyNumberFormat="1" applyFont="1" applyBorder="1" applyAlignment="1">
      <alignment horizontal="center" vertical="center"/>
    </xf>
    <xf numFmtId="192" fontId="9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showZeros="0" zoomScale="75" zoomScaleNormal="75" workbookViewId="0" topLeftCell="A1">
      <selection activeCell="G16" sqref="G16"/>
    </sheetView>
  </sheetViews>
  <sheetFormatPr defaultColWidth="6.875" defaultRowHeight="19.5" customHeight="1"/>
  <cols>
    <col min="1" max="1" width="45.375" style="20" customWidth="1"/>
    <col min="2" max="2" width="18.75390625" style="27" customWidth="1"/>
    <col min="3" max="3" width="40.75390625" style="27" bestFit="1" customWidth="1"/>
    <col min="4" max="4" width="27.375" style="27" customWidth="1"/>
    <col min="5" max="10" width="6.875" style="20" customWidth="1"/>
    <col min="11" max="31" width="0" style="20" hidden="1" customWidth="1"/>
    <col min="32" max="253" width="6.875" style="20" customWidth="1"/>
    <col min="254" max="16384" width="6.875" style="27" customWidth="1"/>
  </cols>
  <sheetData>
    <row r="1" ht="18" customHeight="1">
      <c r="A1" s="45" t="s">
        <v>46</v>
      </c>
    </row>
    <row r="2" spans="1:4" ht="18" customHeight="1">
      <c r="A2" s="33"/>
      <c r="D2" s="19" t="s">
        <v>0</v>
      </c>
    </row>
    <row r="3" spans="1:253" s="22" customFormat="1" ht="28.5" customHeight="1">
      <c r="A3" s="63" t="s">
        <v>45</v>
      </c>
      <c r="B3" s="63"/>
      <c r="C3" s="63"/>
      <c r="D3" s="6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12" ht="20.25" customHeight="1">
      <c r="A4" s="1" t="s">
        <v>69</v>
      </c>
      <c r="B4" s="35"/>
      <c r="C4" s="35"/>
      <c r="D4" s="36" t="s">
        <v>1</v>
      </c>
      <c r="H4" s="37"/>
      <c r="I4" s="37"/>
      <c r="J4" s="37"/>
      <c r="K4" s="37"/>
      <c r="L4" s="37"/>
    </row>
    <row r="5" spans="1:20" ht="18" customHeight="1">
      <c r="A5" s="2" t="s">
        <v>2</v>
      </c>
      <c r="B5" s="3"/>
      <c r="C5" s="2" t="s">
        <v>3</v>
      </c>
      <c r="D5" s="4"/>
      <c r="E5" s="37"/>
      <c r="H5" s="37"/>
      <c r="I5" s="37"/>
      <c r="J5" s="37"/>
      <c r="K5" s="37"/>
      <c r="L5" s="37"/>
      <c r="M5" s="37"/>
      <c r="Q5" s="37"/>
      <c r="R5" s="37"/>
      <c r="S5" s="37"/>
      <c r="T5" s="37"/>
    </row>
    <row r="6" spans="1:30" ht="18" customHeight="1">
      <c r="A6" s="38" t="s">
        <v>31</v>
      </c>
      <c r="B6" s="38" t="s">
        <v>43</v>
      </c>
      <c r="C6" s="38" t="s">
        <v>31</v>
      </c>
      <c r="D6" s="39" t="s">
        <v>43</v>
      </c>
      <c r="E6" s="37"/>
      <c r="F6" s="37"/>
      <c r="H6" s="37"/>
      <c r="I6" s="37"/>
      <c r="J6" s="37"/>
      <c r="K6" s="37"/>
      <c r="L6" s="37"/>
      <c r="M6" s="37"/>
      <c r="N6" s="37"/>
      <c r="O6" s="37"/>
      <c r="P6" s="37"/>
      <c r="Q6" s="37"/>
      <c r="T6" s="37"/>
      <c r="U6" s="37"/>
      <c r="AD6" s="37"/>
    </row>
    <row r="7" spans="1:24" ht="18" customHeight="1">
      <c r="A7" s="32" t="s">
        <v>4</v>
      </c>
      <c r="B7" s="14">
        <v>9.98</v>
      </c>
      <c r="C7" s="15" t="s">
        <v>54</v>
      </c>
      <c r="D7" s="14">
        <v>16.2</v>
      </c>
      <c r="E7" s="37"/>
      <c r="F7" s="37"/>
      <c r="G7" s="40"/>
      <c r="J7" s="37"/>
      <c r="K7" s="41" t="s">
        <v>5</v>
      </c>
      <c r="L7" s="41" t="s">
        <v>6</v>
      </c>
      <c r="M7" s="41" t="s">
        <v>7</v>
      </c>
      <c r="N7" s="41" t="s">
        <v>8</v>
      </c>
      <c r="O7" s="41" t="s">
        <v>9</v>
      </c>
      <c r="P7" s="41" t="s">
        <v>10</v>
      </c>
      <c r="Q7" s="41" t="s">
        <v>11</v>
      </c>
      <c r="R7" s="41" t="s">
        <v>12</v>
      </c>
      <c r="S7" s="41" t="s">
        <v>13</v>
      </c>
      <c r="T7" s="41" t="s">
        <v>14</v>
      </c>
      <c r="U7" s="41" t="s">
        <v>13</v>
      </c>
      <c r="V7" s="41" t="s">
        <v>13</v>
      </c>
      <c r="W7" s="41" t="s">
        <v>15</v>
      </c>
      <c r="X7" s="41" t="s">
        <v>16</v>
      </c>
    </row>
    <row r="8" spans="1:28" ht="18" customHeight="1">
      <c r="A8" s="32" t="s">
        <v>17</v>
      </c>
      <c r="B8" s="14">
        <v>0</v>
      </c>
      <c r="C8" s="15" t="s">
        <v>55</v>
      </c>
      <c r="D8" s="14">
        <f>SUM(D9:D9)</f>
        <v>16.2</v>
      </c>
      <c r="H8" s="37"/>
      <c r="I8" s="37"/>
      <c r="K8" s="40"/>
      <c r="L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B8" s="37"/>
    </row>
    <row r="9" spans="1:29" ht="18" customHeight="1">
      <c r="A9" s="42" t="s">
        <v>38</v>
      </c>
      <c r="B9" s="14"/>
      <c r="C9" s="15" t="s">
        <v>56</v>
      </c>
      <c r="D9" s="14">
        <v>16.2</v>
      </c>
      <c r="J9" s="37"/>
      <c r="K9" s="37"/>
      <c r="L9" s="37"/>
      <c r="O9" s="37"/>
      <c r="R9" s="37"/>
      <c r="S9" s="37"/>
      <c r="T9" s="37"/>
      <c r="U9" s="37"/>
      <c r="X9" s="37"/>
      <c r="Y9" s="37"/>
      <c r="AC9" s="37"/>
    </row>
    <row r="10" spans="1:29" ht="18" customHeight="1">
      <c r="A10" s="42"/>
      <c r="B10" s="14"/>
      <c r="C10" s="15"/>
      <c r="D10" s="14"/>
      <c r="J10" s="37"/>
      <c r="K10" s="37"/>
      <c r="L10" s="37"/>
      <c r="O10" s="37"/>
      <c r="R10" s="37"/>
      <c r="S10" s="37"/>
      <c r="T10" s="37"/>
      <c r="U10" s="37"/>
      <c r="X10" s="37"/>
      <c r="Y10" s="37"/>
      <c r="AC10" s="37"/>
    </row>
    <row r="11" spans="1:9" ht="18" customHeight="1">
      <c r="A11" s="17" t="s">
        <v>18</v>
      </c>
      <c r="B11" s="14">
        <f>SUM(B7:B9)</f>
        <v>9.98</v>
      </c>
      <c r="C11" s="47"/>
      <c r="D11" s="14"/>
      <c r="G11" s="37"/>
      <c r="I11" s="37"/>
    </row>
    <row r="12" spans="1:9" ht="18" customHeight="1">
      <c r="A12" s="17"/>
      <c r="B12" s="14"/>
      <c r="C12" s="47"/>
      <c r="D12" s="14"/>
      <c r="G12" s="37"/>
      <c r="I12" s="37"/>
    </row>
    <row r="13" spans="1:9" ht="18" customHeight="1">
      <c r="A13" s="42" t="s">
        <v>37</v>
      </c>
      <c r="B13" s="14"/>
      <c r="C13" s="13"/>
      <c r="D13" s="14"/>
      <c r="G13" s="37"/>
      <c r="I13" s="37"/>
    </row>
    <row r="14" spans="1:7" ht="18" customHeight="1">
      <c r="A14" s="42" t="s">
        <v>12</v>
      </c>
      <c r="B14" s="14">
        <v>8.71</v>
      </c>
      <c r="C14" s="16"/>
      <c r="D14" s="14"/>
      <c r="G14" s="37"/>
    </row>
    <row r="15" spans="1:7" ht="18" customHeight="1">
      <c r="A15" s="42"/>
      <c r="B15" s="14"/>
      <c r="C15" s="16"/>
      <c r="D15" s="14"/>
      <c r="G15" s="37"/>
    </row>
    <row r="16" spans="1:7" ht="18" customHeight="1">
      <c r="A16" s="42"/>
      <c r="B16" s="14"/>
      <c r="C16" s="16"/>
      <c r="D16" s="14"/>
      <c r="G16" s="37"/>
    </row>
    <row r="17" spans="1:7" ht="18" customHeight="1">
      <c r="A17" s="42"/>
      <c r="B17" s="14"/>
      <c r="C17" s="16"/>
      <c r="D17" s="14"/>
      <c r="G17" s="37"/>
    </row>
    <row r="18" spans="1:7" ht="18" customHeight="1">
      <c r="A18" s="17" t="s">
        <v>19</v>
      </c>
      <c r="B18" s="14">
        <f>SUM(B11:B14)</f>
        <v>18.69</v>
      </c>
      <c r="C18" s="17" t="s">
        <v>20</v>
      </c>
      <c r="D18" s="14">
        <v>16.2</v>
      </c>
      <c r="F18" s="37"/>
      <c r="G18" s="37"/>
    </row>
    <row r="19" spans="1:7" ht="18" customHeight="1">
      <c r="A19" s="62" t="s">
        <v>39</v>
      </c>
      <c r="B19" s="62"/>
      <c r="C19" s="62"/>
      <c r="D19" s="62"/>
      <c r="E19" s="43"/>
      <c r="F19" s="43"/>
      <c r="G19" s="37"/>
    </row>
    <row r="20" spans="1:4" ht="18" customHeight="1">
      <c r="A20" s="61" t="s">
        <v>40</v>
      </c>
      <c r="B20" s="61"/>
      <c r="C20" s="61"/>
      <c r="D20" s="61"/>
    </row>
    <row r="21" ht="19.5" customHeight="1">
      <c r="A21" s="27"/>
    </row>
  </sheetData>
  <sheetProtection/>
  <mergeCells count="3">
    <mergeCell ref="A20:D20"/>
    <mergeCell ref="A19:D19"/>
    <mergeCell ref="A3:D3"/>
  </mergeCells>
  <printOptions/>
  <pageMargins left="0.43" right="0.18" top="0.76" bottom="0.21" header="0.8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"/>
  <sheetViews>
    <sheetView showZeros="0" zoomScale="75" zoomScaleNormal="75" workbookViewId="0" topLeftCell="A1">
      <selection activeCell="A3" sqref="A3"/>
    </sheetView>
  </sheetViews>
  <sheetFormatPr defaultColWidth="6.875" defaultRowHeight="19.5" customHeight="1"/>
  <cols>
    <col min="1" max="1" width="22.875" style="18" customWidth="1"/>
    <col min="2" max="2" width="30.75390625" style="18" customWidth="1"/>
    <col min="3" max="3" width="21.50390625" style="18" customWidth="1"/>
    <col min="4" max="4" width="17.125" style="18" customWidth="1"/>
    <col min="5" max="5" width="16.00390625" style="18" customWidth="1"/>
    <col min="6" max="6" width="13.375" style="18" customWidth="1"/>
    <col min="7" max="247" width="14.625" style="18" customWidth="1"/>
    <col min="248" max="16384" width="6.875" style="27" customWidth="1"/>
  </cols>
  <sheetData>
    <row r="1" spans="1:11" s="20" customFormat="1" ht="19.5" customHeight="1">
      <c r="A1" s="66" t="s">
        <v>47</v>
      </c>
      <c r="B1" s="66"/>
      <c r="C1" s="18"/>
      <c r="D1" s="18"/>
      <c r="E1" s="18"/>
      <c r="F1" s="19"/>
      <c r="G1" s="18"/>
      <c r="H1" s="18"/>
      <c r="I1" s="18"/>
      <c r="J1" s="18"/>
      <c r="K1" s="18"/>
    </row>
    <row r="2" spans="1:247" s="22" customFormat="1" ht="48" customHeight="1">
      <c r="A2" s="63" t="s">
        <v>44</v>
      </c>
      <c r="B2" s="63"/>
      <c r="C2" s="63"/>
      <c r="D2" s="63"/>
      <c r="E2" s="63"/>
      <c r="F2" s="63"/>
      <c r="G2" s="5"/>
      <c r="H2" s="5"/>
      <c r="I2" s="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</row>
    <row r="3" spans="1:6" ht="19.5" customHeight="1">
      <c r="A3" s="23" t="s">
        <v>70</v>
      </c>
      <c r="B3" s="24"/>
      <c r="C3" s="25"/>
      <c r="D3" s="25"/>
      <c r="E3" s="25"/>
      <c r="F3" s="26" t="s">
        <v>1</v>
      </c>
    </row>
    <row r="4" spans="1:6" ht="19.5" customHeight="1">
      <c r="A4" s="65" t="s">
        <v>32</v>
      </c>
      <c r="B4" s="65" t="s">
        <v>33</v>
      </c>
      <c r="C4" s="65" t="s">
        <v>21</v>
      </c>
      <c r="D4" s="65" t="s">
        <v>22</v>
      </c>
      <c r="E4" s="65" t="s">
        <v>23</v>
      </c>
      <c r="F4" s="65" t="s">
        <v>24</v>
      </c>
    </row>
    <row r="5" spans="1:7" s="29" customFormat="1" ht="50.25" customHeight="1">
      <c r="A5" s="65"/>
      <c r="B5" s="65"/>
      <c r="C5" s="65"/>
      <c r="D5" s="65"/>
      <c r="E5" s="65"/>
      <c r="F5" s="65"/>
      <c r="G5" s="28"/>
    </row>
    <row r="6" spans="1:7" ht="30" customHeight="1">
      <c r="A6" s="12"/>
      <c r="B6" s="12" t="s">
        <v>36</v>
      </c>
      <c r="C6" s="12">
        <f>SUM(D6:E6)</f>
        <v>16.2</v>
      </c>
      <c r="D6" s="12">
        <f>SUM(D7:D7)</f>
        <v>6.84</v>
      </c>
      <c r="E6" s="12">
        <f>SUM(E7:E7)</f>
        <v>9.36</v>
      </c>
      <c r="F6" s="12"/>
      <c r="G6" s="30"/>
    </row>
    <row r="7" spans="1:6" ht="30" customHeight="1">
      <c r="A7" s="31">
        <v>2120199</v>
      </c>
      <c r="B7" s="31" t="s">
        <v>57</v>
      </c>
      <c r="C7" s="12">
        <f>SUM(D7:E7)</f>
        <v>16.2</v>
      </c>
      <c r="D7" s="31">
        <v>6.84</v>
      </c>
      <c r="E7" s="31">
        <v>9.36</v>
      </c>
      <c r="F7" s="32"/>
    </row>
    <row r="8" spans="1:6" ht="19.5" customHeight="1">
      <c r="A8" s="67" t="s">
        <v>41</v>
      </c>
      <c r="B8" s="67"/>
      <c r="C8" s="67"/>
      <c r="D8" s="67"/>
      <c r="E8" s="67"/>
      <c r="F8" s="67"/>
    </row>
    <row r="9" spans="1:6" ht="19.5" customHeight="1">
      <c r="A9" s="64" t="s">
        <v>42</v>
      </c>
      <c r="B9" s="64"/>
      <c r="C9" s="64"/>
      <c r="D9" s="64"/>
      <c r="E9" s="64"/>
      <c r="F9" s="64"/>
    </row>
  </sheetData>
  <sheetProtection/>
  <mergeCells count="10">
    <mergeCell ref="A9:F9"/>
    <mergeCell ref="E4:E5"/>
    <mergeCell ref="F4:F5"/>
    <mergeCell ref="A1:B1"/>
    <mergeCell ref="A4:A5"/>
    <mergeCell ref="B4:B5"/>
    <mergeCell ref="C4:C5"/>
    <mergeCell ref="D4:D5"/>
    <mergeCell ref="A8:F8"/>
    <mergeCell ref="A2:F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showZeros="0"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E3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625" style="0" hidden="1" customWidth="1"/>
    <col min="5" max="5" width="30.125" style="0" customWidth="1"/>
    <col min="6" max="7" width="12.125" style="50" hidden="1" customWidth="1"/>
    <col min="8" max="8" width="12.125" style="49" hidden="1" customWidth="1"/>
    <col min="9" max="9" width="11.50390625" style="49" hidden="1" customWidth="1"/>
    <col min="10" max="11" width="13.25390625" style="49" hidden="1" customWidth="1"/>
    <col min="12" max="12" width="11.375" style="49" hidden="1" customWidth="1"/>
    <col min="13" max="13" width="12.00390625" style="49" hidden="1" customWidth="1"/>
    <col min="14" max="15" width="13.25390625" style="52" hidden="1" customWidth="1"/>
    <col min="16" max="16" width="12.125" style="49" hidden="1" customWidth="1"/>
    <col min="17" max="17" width="10.00390625" style="49" hidden="1" customWidth="1"/>
    <col min="18" max="19" width="11.00390625" style="50" hidden="1" customWidth="1"/>
    <col min="20" max="20" width="12.50390625" style="49" hidden="1" customWidth="1"/>
    <col min="21" max="21" width="10.00390625" style="49" hidden="1" customWidth="1"/>
    <col min="22" max="22" width="11.00390625" style="50" hidden="1" customWidth="1"/>
    <col min="23" max="23" width="12.125" style="50" hidden="1" customWidth="1"/>
    <col min="24" max="24" width="11.00390625" style="50" hidden="1" customWidth="1"/>
    <col min="25" max="25" width="12.125" style="51" hidden="1" customWidth="1"/>
  </cols>
  <sheetData>
    <row r="1" spans="1:4" ht="28.5" customHeight="1">
      <c r="A1" s="68" t="s">
        <v>48</v>
      </c>
      <c r="B1" s="68"/>
      <c r="C1" s="6"/>
      <c r="D1" s="6"/>
    </row>
    <row r="2" spans="1:15" ht="24" customHeight="1">
      <c r="A2" s="6"/>
      <c r="B2" s="6"/>
      <c r="C2" s="6"/>
      <c r="D2" s="6"/>
      <c r="E2" s="7"/>
      <c r="N2" s="53"/>
      <c r="O2" s="53"/>
    </row>
    <row r="3" spans="1:5" ht="34.5" customHeight="1">
      <c r="A3" s="69" t="s">
        <v>49</v>
      </c>
      <c r="B3" s="69"/>
      <c r="C3" s="69"/>
      <c r="D3" s="69"/>
      <c r="E3" s="69"/>
    </row>
    <row r="4" spans="1:5" ht="25.5" customHeight="1">
      <c r="A4" t="s">
        <v>70</v>
      </c>
      <c r="E4" s="8" t="s">
        <v>25</v>
      </c>
    </row>
    <row r="5" spans="1:5" ht="36.75" customHeight="1">
      <c r="A5" s="70" t="s">
        <v>50</v>
      </c>
      <c r="B5" s="72" t="s">
        <v>51</v>
      </c>
      <c r="C5" s="73"/>
      <c r="D5" s="56" t="s">
        <v>68</v>
      </c>
      <c r="E5" s="74" t="s">
        <v>52</v>
      </c>
    </row>
    <row r="6" spans="1:5" ht="36.75" customHeight="1">
      <c r="A6" s="71"/>
      <c r="B6" s="44" t="s">
        <v>53</v>
      </c>
      <c r="C6" s="44" t="s">
        <v>35</v>
      </c>
      <c r="D6" s="48"/>
      <c r="E6" s="75"/>
    </row>
    <row r="7" spans="1:25" ht="36.75" customHeight="1">
      <c r="A7" s="11" t="s">
        <v>34</v>
      </c>
      <c r="B7" s="58">
        <f>SUM(B8:B10)</f>
        <v>0</v>
      </c>
      <c r="C7" s="58">
        <f>SUM(C8:C10)</f>
        <v>0</v>
      </c>
      <c r="D7" s="55">
        <f>SUM(D9:D12)</f>
        <v>694.5370590000001</v>
      </c>
      <c r="E7" s="57">
        <f>(B7-D7)/D7*100%</f>
        <v>-1</v>
      </c>
      <c r="F7" s="50" t="s">
        <v>58</v>
      </c>
      <c r="G7" s="50">
        <v>2012</v>
      </c>
      <c r="H7" s="49" t="s">
        <v>59</v>
      </c>
      <c r="I7" s="49">
        <v>2012</v>
      </c>
      <c r="J7" s="49" t="s">
        <v>60</v>
      </c>
      <c r="K7" s="49">
        <v>2012</v>
      </c>
      <c r="L7" s="49" t="s">
        <v>61</v>
      </c>
      <c r="M7" s="49">
        <v>2012</v>
      </c>
      <c r="N7" s="52" t="s">
        <v>62</v>
      </c>
      <c r="O7" s="52">
        <v>2012</v>
      </c>
      <c r="P7" s="49" t="s">
        <v>63</v>
      </c>
      <c r="Q7" s="49">
        <v>2012</v>
      </c>
      <c r="R7" s="50" t="s">
        <v>64</v>
      </c>
      <c r="S7" s="50">
        <v>2012</v>
      </c>
      <c r="T7" s="49" t="s">
        <v>65</v>
      </c>
      <c r="U7" s="49">
        <v>2012</v>
      </c>
      <c r="V7" s="50" t="s">
        <v>66</v>
      </c>
      <c r="W7" s="50">
        <v>2012</v>
      </c>
      <c r="X7" s="50" t="s">
        <v>67</v>
      </c>
      <c r="Y7" s="51">
        <v>2012</v>
      </c>
    </row>
    <row r="8" spans="1:10" ht="36.75" customHeight="1">
      <c r="A8" s="9" t="s">
        <v>26</v>
      </c>
      <c r="B8" s="46">
        <v>0</v>
      </c>
      <c r="C8" s="46">
        <v>0</v>
      </c>
      <c r="D8" s="46"/>
      <c r="E8" s="57"/>
      <c r="F8" s="50">
        <v>0</v>
      </c>
      <c r="J8" s="49">
        <v>0</v>
      </c>
    </row>
    <row r="9" spans="1:25" ht="36.75" customHeight="1">
      <c r="A9" s="9" t="s">
        <v>27</v>
      </c>
      <c r="B9" s="55">
        <f>C9</f>
        <v>0</v>
      </c>
      <c r="C9" s="60">
        <v>0</v>
      </c>
      <c r="D9" s="55">
        <f>(G9+I9+K9+M9+O9+Q9+S9+U9+W9+Y9)/10000</f>
        <v>172.508889</v>
      </c>
      <c r="E9" s="57">
        <v>-1</v>
      </c>
      <c r="F9" s="50">
        <v>386751.04</v>
      </c>
      <c r="G9" s="50">
        <v>808859.45</v>
      </c>
      <c r="H9">
        <v>66605.5</v>
      </c>
      <c r="I9">
        <v>156762.8</v>
      </c>
      <c r="J9">
        <v>63786</v>
      </c>
      <c r="K9">
        <v>109633.74</v>
      </c>
      <c r="L9">
        <v>102722.5</v>
      </c>
      <c r="M9">
        <v>186902.5</v>
      </c>
      <c r="N9" s="52">
        <v>56333.72</v>
      </c>
      <c r="O9" s="52">
        <v>132080.5</v>
      </c>
      <c r="P9">
        <v>11205</v>
      </c>
      <c r="Q9">
        <v>71552</v>
      </c>
      <c r="R9" s="50">
        <v>5645</v>
      </c>
      <c r="S9" s="50">
        <v>15732.8</v>
      </c>
      <c r="T9">
        <v>12856</v>
      </c>
      <c r="U9">
        <v>10455</v>
      </c>
      <c r="V9" s="50">
        <v>23731</v>
      </c>
      <c r="W9" s="50">
        <v>110054.1</v>
      </c>
      <c r="X9" s="50">
        <v>28353</v>
      </c>
      <c r="Y9" s="50">
        <v>123056</v>
      </c>
    </row>
    <row r="10" spans="1:25" s="51" customFormat="1" ht="36.75" customHeight="1">
      <c r="A10" s="10" t="s">
        <v>28</v>
      </c>
      <c r="B10" s="55">
        <f>C10</f>
        <v>0</v>
      </c>
      <c r="C10" s="55">
        <v>0</v>
      </c>
      <c r="D10" s="55">
        <f>(G10+I10+K10+M10+O10+Q10+S10+U10+W10+Y10)/10000</f>
        <v>472.23077</v>
      </c>
      <c r="E10" s="57"/>
      <c r="F10" s="50">
        <f aca="true" t="shared" si="0" ref="F10:P10">SUM(F11:F12)</f>
        <v>476227.49</v>
      </c>
      <c r="G10" s="50">
        <f t="shared" si="0"/>
        <v>496191.39</v>
      </c>
      <c r="H10" s="50">
        <f t="shared" si="0"/>
        <v>269298.31</v>
      </c>
      <c r="I10" s="50">
        <f t="shared" si="0"/>
        <v>353134.77</v>
      </c>
      <c r="J10" s="50">
        <f t="shared" si="0"/>
        <v>1190318.22</v>
      </c>
      <c r="K10" s="50">
        <f t="shared" si="0"/>
        <v>1083346.65</v>
      </c>
      <c r="L10" s="50">
        <f t="shared" si="0"/>
        <v>303935.89</v>
      </c>
      <c r="M10" s="50">
        <f t="shared" si="0"/>
        <v>296551.13</v>
      </c>
      <c r="N10" s="54">
        <f t="shared" si="0"/>
        <v>1338754.3</v>
      </c>
      <c r="O10" s="54">
        <f t="shared" si="0"/>
        <v>2313420.49</v>
      </c>
      <c r="P10" s="50">
        <f t="shared" si="0"/>
        <v>190694.6</v>
      </c>
      <c r="Q10">
        <v>50900.16</v>
      </c>
      <c r="R10" s="50">
        <f aca="true" t="shared" si="1" ref="R10:Y10">SUM(R11:R12)</f>
        <v>20427.67</v>
      </c>
      <c r="S10" s="50">
        <f t="shared" si="1"/>
        <v>29744.42</v>
      </c>
      <c r="T10" s="50">
        <f t="shared" si="1"/>
        <v>44098</v>
      </c>
      <c r="U10" s="50">
        <f t="shared" si="1"/>
        <v>30851.46</v>
      </c>
      <c r="V10" s="50">
        <f t="shared" si="1"/>
        <v>37979.34</v>
      </c>
      <c r="W10" s="50">
        <f t="shared" si="1"/>
        <v>20985.86</v>
      </c>
      <c r="X10" s="50">
        <f t="shared" si="1"/>
        <v>30548.96</v>
      </c>
      <c r="Y10" s="50">
        <f t="shared" si="1"/>
        <v>47181.37</v>
      </c>
    </row>
    <row r="11" spans="1:17" ht="36.75" customHeight="1">
      <c r="A11" s="10" t="s">
        <v>29</v>
      </c>
      <c r="B11" s="55">
        <f>C11</f>
        <v>0</v>
      </c>
      <c r="C11" s="55">
        <v>0</v>
      </c>
      <c r="D11" s="55">
        <f>(G11+I11+K11+M11+O11+Q11+S11+U11+W11+Y11)/10000</f>
        <v>49.7974</v>
      </c>
      <c r="E11" s="57"/>
      <c r="O11" s="52">
        <v>497974</v>
      </c>
      <c r="P11">
        <v>143400</v>
      </c>
      <c r="Q11"/>
    </row>
    <row r="12" spans="1:25" ht="36.75" customHeight="1">
      <c r="A12" s="10" t="s">
        <v>30</v>
      </c>
      <c r="B12" s="55">
        <f>C12</f>
        <v>0</v>
      </c>
      <c r="C12" s="55"/>
      <c r="D12" s="55"/>
      <c r="E12" s="57"/>
      <c r="F12" s="50">
        <v>476227.49</v>
      </c>
      <c r="G12" s="50">
        <v>496191.39</v>
      </c>
      <c r="H12">
        <v>269298.31</v>
      </c>
      <c r="I12">
        <v>353134.77</v>
      </c>
      <c r="J12" s="49">
        <v>1190318.22</v>
      </c>
      <c r="K12">
        <v>1083346.65</v>
      </c>
      <c r="L12">
        <v>303935.89</v>
      </c>
      <c r="M12">
        <v>296551.13</v>
      </c>
      <c r="N12" s="52">
        <v>1338754.3</v>
      </c>
      <c r="O12" s="52">
        <v>1815446.49</v>
      </c>
      <c r="P12">
        <v>47294.6</v>
      </c>
      <c r="Q12">
        <v>50900.16</v>
      </c>
      <c r="R12" s="50">
        <v>20427.67</v>
      </c>
      <c r="S12" s="50">
        <v>29744.42</v>
      </c>
      <c r="T12">
        <v>44098</v>
      </c>
      <c r="U12">
        <v>30851.46</v>
      </c>
      <c r="V12" s="50">
        <v>37979.34</v>
      </c>
      <c r="W12" s="50">
        <v>20985.86</v>
      </c>
      <c r="X12" s="50">
        <v>30548.96</v>
      </c>
      <c r="Y12" s="50">
        <v>47181.37</v>
      </c>
    </row>
    <row r="21" ht="14.25">
      <c r="C21" s="59"/>
    </row>
  </sheetData>
  <sheetProtection/>
  <mergeCells count="5">
    <mergeCell ref="A1:B1"/>
    <mergeCell ref="A3:E3"/>
    <mergeCell ref="A5:A6"/>
    <mergeCell ref="B5:C5"/>
    <mergeCell ref="E5:E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2014-10-22T03:15:27Z</cp:lastPrinted>
  <dcterms:created xsi:type="dcterms:W3CDTF">2013-02-18T08:49:03Z</dcterms:created>
  <dcterms:modified xsi:type="dcterms:W3CDTF">2014-11-07T01:44:29Z</dcterms:modified>
  <cp:category/>
  <cp:version/>
  <cp:contentType/>
  <cp:contentStatus/>
</cp:coreProperties>
</file>