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585" windowHeight="2040"/>
  </bookViews>
  <sheets>
    <sheet name="收支总表01" sheetId="1" r:id="rId1"/>
    <sheet name="财政拨款预算表02" sheetId="2" r:id="rId2"/>
    <sheet name="基本支出预算表03" sheetId="9" r:id="rId3"/>
    <sheet name="收入总表04" sheetId="3" r:id="rId4"/>
    <sheet name="支出总表05" sheetId="4" r:id="rId5"/>
    <sheet name="三公经费预算表06" sheetId="11" r:id="rId6"/>
  </sheets>
  <externalReferences>
    <externalReference r:id="rId7"/>
  </externalReferences>
  <definedNames>
    <definedName name="_xlnm.Print_Area" localSheetId="1">财政拨款预算表02!$A$1:$F$57</definedName>
    <definedName name="_xlnm.Print_Area" localSheetId="5">三公经费预算表06!$A$1:$B$10</definedName>
    <definedName name="_xlnm.Print_Area" localSheetId="4">支出总表05!$A$1:$H$30</definedName>
    <definedName name="_xlnm.Print_Titles" localSheetId="1">财政拨款预算表02!$4:$6</definedName>
    <definedName name="_xlnm.Print_Titles" localSheetId="2">基本支出预算表03!$4:$6</definedName>
    <definedName name="_xlnm.Print_Titles" localSheetId="5">三公经费预算表06!$1:$4</definedName>
    <definedName name="_xlnm.Print_Titles" localSheetId="3">收入总表04!$1:$6</definedName>
    <definedName name="_xlnm.Print_Titles" localSheetId="0">收支总表01!$4:$5</definedName>
    <definedName name="_xlnm.Print_Titles" localSheetId="4">支出总表05!$1:$6</definedName>
  </definedNames>
  <calcPr calcId="145621" iterate="1"/>
</workbook>
</file>

<file path=xl/calcChain.xml><?xml version="1.0" encoding="utf-8"?>
<calcChain xmlns="http://schemas.openxmlformats.org/spreadsheetml/2006/main">
  <c r="D66" i="1" l="1"/>
  <c r="C6" i="1" l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D62" i="1"/>
</calcChain>
</file>

<file path=xl/sharedStrings.xml><?xml version="1.0" encoding="utf-8"?>
<sst xmlns="http://schemas.openxmlformats.org/spreadsheetml/2006/main" count="292" uniqueCount="245">
  <si>
    <t>一、财政拨款</t>
  </si>
  <si>
    <t>基本支出</t>
  </si>
  <si>
    <t>上级补助收入</t>
  </si>
  <si>
    <t xml:space="preserve">     政府性基金结转</t>
  </si>
  <si>
    <t>备  注</t>
  </si>
  <si>
    <t>上缴上级支出</t>
  </si>
  <si>
    <t>上年结转</t>
  </si>
  <si>
    <t>人员支出</t>
  </si>
  <si>
    <t>总   计</t>
  </si>
  <si>
    <t>本年支出合计</t>
  </si>
  <si>
    <t>支  出  总  计</t>
  </si>
  <si>
    <t>本年收入合计</t>
  </si>
  <si>
    <t>合计</t>
  </si>
  <si>
    <t>附属单位上缴收入</t>
  </si>
  <si>
    <t>七、附属单位上缴收入</t>
  </si>
  <si>
    <t>科目名称</t>
  </si>
  <si>
    <t xml:space="preserve">     其他结转</t>
  </si>
  <si>
    <t>预算数</t>
  </si>
  <si>
    <t>事业单位经营收入</t>
  </si>
  <si>
    <t>六、上级补助收入</t>
  </si>
  <si>
    <t>单位：万元</t>
  </si>
  <si>
    <t>项目支出</t>
  </si>
  <si>
    <t>其他收入</t>
  </si>
  <si>
    <t>专户资金</t>
  </si>
  <si>
    <t>**</t>
  </si>
  <si>
    <t>对附属单位补助支出</t>
  </si>
  <si>
    <t>合  计</t>
  </si>
  <si>
    <t>其中：专项结转</t>
  </si>
  <si>
    <t>八、用事业基金弥补收支差额</t>
  </si>
  <si>
    <t>结转下年</t>
  </si>
  <si>
    <t>表01</t>
  </si>
  <si>
    <t>单位名称</t>
  </si>
  <si>
    <t>九、上年结转</t>
  </si>
  <si>
    <t>事业单位经营支出</t>
  </si>
  <si>
    <t>财政拨款</t>
  </si>
  <si>
    <t>二、专户资金</t>
  </si>
  <si>
    <t>科目编码</t>
  </si>
  <si>
    <t>表02</t>
  </si>
  <si>
    <t>收  入  总  计</t>
  </si>
  <si>
    <t>用事业基金弥补收支差额</t>
    <phoneticPr fontId="0" type="noConversion"/>
  </si>
  <si>
    <t>事业收入（不含专户资金）</t>
    <phoneticPr fontId="0" type="noConversion"/>
  </si>
  <si>
    <t>一般公共预算</t>
    <phoneticPr fontId="0" type="noConversion"/>
  </si>
  <si>
    <t>2016年省级部门收支预算总表</t>
    <phoneticPr fontId="0" type="noConversion"/>
  </si>
  <si>
    <t>2016年省级部门财政拨款预算表</t>
    <phoneticPr fontId="0" type="noConversion"/>
  </si>
  <si>
    <t>2016年省级部门收入预算总表</t>
    <phoneticPr fontId="0" type="noConversion"/>
  </si>
  <si>
    <t>2016年省级部门支出预算总表</t>
    <phoneticPr fontId="0" type="noConversion"/>
  </si>
  <si>
    <t>表03</t>
    <phoneticPr fontId="0" type="noConversion"/>
  </si>
  <si>
    <t>表04</t>
    <phoneticPr fontId="0" type="noConversion"/>
  </si>
  <si>
    <t>表05</t>
    <phoneticPr fontId="0" type="noConversion"/>
  </si>
  <si>
    <t>经济分类科目</t>
    <phoneticPr fontId="0" type="noConversion"/>
  </si>
  <si>
    <t>金额</t>
    <phoneticPr fontId="0" type="noConversion"/>
  </si>
  <si>
    <t>2016年省级部门一般公共预算基本支出表</t>
    <phoneticPr fontId="0" type="noConversion"/>
  </si>
  <si>
    <t>单位：万元</t>
    <phoneticPr fontId="2" type="noConversion"/>
  </si>
  <si>
    <t>项目</t>
  </si>
  <si>
    <r>
      <t>201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年预算数</t>
    </r>
    <phoneticPr fontId="2" type="noConversion"/>
  </si>
  <si>
    <t xml:space="preserve">  1.因公出国(境)费</t>
  </si>
  <si>
    <t xml:space="preserve">  2.公务接待费</t>
  </si>
  <si>
    <t xml:space="preserve">  3.公务用车购置及运行费</t>
  </si>
  <si>
    <t xml:space="preserve">   其中：公务用车购置费</t>
  </si>
  <si>
    <t xml:space="preserve">         公务用车运行费</t>
  </si>
  <si>
    <t>政府性基金预算</t>
    <phoneticPr fontId="0" type="noConversion"/>
  </si>
  <si>
    <t xml:space="preserve">2016年一般公共预算“三公”经费表 </t>
    <phoneticPr fontId="2" type="noConversion"/>
  </si>
  <si>
    <t>教育支出</t>
  </si>
  <si>
    <t xml:space="preserve">  普通教育</t>
  </si>
  <si>
    <t xml:space="preserve">    高等教育</t>
  </si>
  <si>
    <t xml:space="preserve">    其他普通教育支出</t>
  </si>
  <si>
    <t xml:space="preserve">  职业教育</t>
  </si>
  <si>
    <t xml:space="preserve">    高等职业教育</t>
  </si>
  <si>
    <t xml:space="preserve">    其他职业教育支出</t>
  </si>
  <si>
    <t xml:space="preserve">  教育费附加安排的支出</t>
  </si>
  <si>
    <t xml:space="preserve">    其他教育费附加安排的支出</t>
  </si>
  <si>
    <t>科学技术支出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</si>
  <si>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</si>
  <si>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</si>
  <si>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</si>
  <si>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</si>
  <si>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</si>
  <si>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其他科学技术支出</t>
  </si>
  <si>
    <t xml:space="preserve">    其他科学技术支出</t>
  </si>
  <si>
    <t>文化体育与传媒支出</t>
  </si>
  <si>
    <t xml:space="preserve">  文化</t>
  </si>
  <si>
    <t xml:space="preserve">    行政运行（文化）</t>
  </si>
  <si>
    <t xml:space="preserve">    一般行政管理事务（文化）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</si>
  <si>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</si>
  <si>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</si>
  <si>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</si>
  <si>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</si>
  <si>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</si>
  <si>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</si>
  <si>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</si>
  <si>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</si>
  <si>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</si>
  <si>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</si>
  <si>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行政运行（文物）</t>
  </si>
  <si>
    <t xml:space="preserve">    一般行政管理事务（文物）</t>
  </si>
  <si>
    <t xml:space="preserve">    文物保护</t>
  </si>
  <si>
    <t xml:space="preserve">    博物馆</t>
  </si>
  <si>
    <t xml:space="preserve">    其他文物支出</t>
  </si>
  <si>
    <t xml:space="preserve">  其他文化体育与传媒支出</t>
  </si>
  <si>
    <t xml:space="preserve">    宣传文化发展专项支出</t>
  </si>
  <si>
    <t xml:space="preserve">    其他文化体育与传媒支出</t>
  </si>
  <si>
    <t>社会保障和就业支出</t>
  </si>
  <si>
    <t xml:space="preserve">  行政事业单位离退休</t>
  </si>
  <si>
    <t xml:space="preserve">    未归口管理的行政单位离退休</t>
  </si>
  <si>
    <t>医疗卫生与计划生育支出</t>
  </si>
  <si>
    <t xml:space="preserve">  医疗保障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</si>
  <si>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</si>
  <si>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</si>
  <si>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</si>
  <si>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</si>
  <si>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</si>
  <si>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 xml:space="preserve">    购房补贴</t>
  </si>
  <si>
    <t>部门名称：省文化厅</t>
    <phoneticPr fontId="0" type="noConversion"/>
  </si>
  <si>
    <t>205</t>
  </si>
  <si>
    <t xml:space="preserve">  20502</t>
  </si>
  <si>
    <t xml:space="preserve">    2050205</t>
  </si>
  <si>
    <t xml:space="preserve">    2050299</t>
  </si>
  <si>
    <t xml:space="preserve">  20503</t>
  </si>
  <si>
    <t xml:space="preserve">    2050305</t>
  </si>
  <si>
    <t xml:space="preserve">    2050399</t>
  </si>
  <si>
    <t xml:space="preserve">  20509</t>
  </si>
  <si>
    <t xml:space="preserve">    2050999</t>
  </si>
  <si>
    <t>206</t>
  </si>
  <si>
    <t xml:space="preserve">  20605</t>
  </si>
  <si>
    <t xml:space="preserve">    2060502</t>
  </si>
  <si>
    <t xml:space="preserve">  20606</t>
  </si>
  <si>
    <t xml:space="preserve">    2060602</t>
  </si>
  <si>
    <t xml:space="preserve">    2060699</t>
  </si>
  <si>
    <t xml:space="preserve">  20699</t>
  </si>
  <si>
    <t xml:space="preserve">    2069999</t>
  </si>
  <si>
    <t>207</t>
  </si>
  <si>
    <t xml:space="preserve">  20701</t>
  </si>
  <si>
    <t xml:space="preserve">    2070101</t>
  </si>
  <si>
    <t xml:space="preserve">    2070102</t>
  </si>
  <si>
    <t xml:space="preserve">    2070104</t>
  </si>
  <si>
    <t xml:space="preserve">    2070105</t>
  </si>
  <si>
    <t xml:space="preserve">    2070106</t>
  </si>
  <si>
    <t xml:space="preserve">    2070107</t>
  </si>
  <si>
    <t xml:space="preserve">    2070109</t>
  </si>
  <si>
    <t xml:space="preserve">    2070110</t>
  </si>
  <si>
    <t xml:space="preserve">    2070111</t>
  </si>
  <si>
    <t xml:space="preserve">    2070112</t>
  </si>
  <si>
    <t xml:space="preserve">    2070199</t>
  </si>
  <si>
    <t xml:space="preserve">  20702</t>
  </si>
  <si>
    <t xml:space="preserve">    2070201</t>
  </si>
  <si>
    <t xml:space="preserve">    2070202</t>
  </si>
  <si>
    <t xml:space="preserve">    2070204</t>
  </si>
  <si>
    <t xml:space="preserve">    2070205</t>
  </si>
  <si>
    <t xml:space="preserve">    2070299</t>
  </si>
  <si>
    <t xml:space="preserve">  20799</t>
  </si>
  <si>
    <t xml:space="preserve">    2079902</t>
  </si>
  <si>
    <t xml:space="preserve">    2079999</t>
  </si>
  <si>
    <t>208</t>
  </si>
  <si>
    <t xml:space="preserve">  20805</t>
  </si>
  <si>
    <t xml:space="preserve">    2080504</t>
  </si>
  <si>
    <t>210</t>
  </si>
  <si>
    <t xml:space="preserve">  21005</t>
  </si>
  <si>
    <t xml:space="preserve">    2100501</t>
  </si>
  <si>
    <t xml:space="preserve">    2100502</t>
  </si>
  <si>
    <t>221</t>
  </si>
  <si>
    <t xml:space="preserve">  22102</t>
  </si>
  <si>
    <t xml:space="preserve">    2210201</t>
  </si>
  <si>
    <t xml:space="preserve">    2210203</t>
  </si>
  <si>
    <t>部门名称：省文化厅</t>
    <phoneticPr fontId="0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</si>
  <si>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</si>
  <si>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</si>
  <si>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</si>
  <si>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</si>
  <si>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</si>
  <si>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绩效工资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</si>
  <si>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</si>
  <si>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</si>
  <si>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</si>
  <si>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</si>
  <si>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</si>
  <si>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</si>
  <si>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</si>
  <si>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</si>
  <si>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</si>
  <si>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</si>
  <si>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</si>
  <si>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</si>
  <si>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</si>
  <si>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</si>
  <si>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</si>
  <si>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</si>
  <si>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</si>
  <si>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</si>
  <si>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</si>
  <si>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</si>
  <si>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</si>
  <si>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</si>
  <si>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</si>
  <si>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</si>
  <si>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</si>
  <si>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</si>
  <si>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</si>
  <si>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</si>
  <si>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</si>
  <si>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</si>
  <si>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</si>
  <si>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</si>
  <si>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医疗费</t>
  </si>
  <si>
    <t xml:space="preserve">  奖励金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</si>
  <si>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</si>
  <si>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</si>
  <si>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</si>
  <si>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</si>
  <si>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部门名称：省文化厅</t>
    <phoneticPr fontId="0" type="noConversion"/>
  </si>
  <si>
    <t>省文化厅</t>
  </si>
  <si>
    <t xml:space="preserve">  省文化厅（本级）</t>
  </si>
  <si>
    <t xml:space="preserve">  省文物监察总队</t>
  </si>
  <si>
    <t xml:space="preserve">  省文物考古所</t>
  </si>
  <si>
    <t xml:space="preserve">  浙江艺术职业学院</t>
  </si>
  <si>
    <t xml:space="preserve">  省文化馆</t>
  </si>
  <si>
    <t xml:space="preserve">  省文物鉴定审核办公室</t>
  </si>
  <si>
    <t xml:space="preserve">  中国丝绸博物馆</t>
  </si>
  <si>
    <t xml:space="preserve">  省博物馆</t>
  </si>
  <si>
    <t xml:space="preserve">  浙江图书馆</t>
  </si>
  <si>
    <t xml:space="preserve">  浙江自然博物馆</t>
  </si>
  <si>
    <t xml:space="preserve">  浙江话剧团有限公司</t>
  </si>
  <si>
    <t xml:space="preserve">  浙江歌舞剧院有限公司</t>
  </si>
  <si>
    <t xml:space="preserve">  浙江曲艺杂技总团有限公司</t>
  </si>
  <si>
    <t xml:space="preserve">  浙江美术馆</t>
  </si>
  <si>
    <t xml:space="preserve">  浙江省文化艺术研究院</t>
  </si>
  <si>
    <t xml:space="preserve">  浙江省文化信息中心</t>
  </si>
  <si>
    <t xml:space="preserve">  浙江省非物质文化遗产保护中心</t>
  </si>
  <si>
    <t xml:space="preserve">  浙江交响乐团</t>
  </si>
  <si>
    <t xml:space="preserve">  省文物局</t>
  </si>
  <si>
    <t xml:space="preserve">  浙江京昆艺术中心</t>
  </si>
  <si>
    <t xml:space="preserve">  浙江小百花越剧院</t>
  </si>
  <si>
    <t xml:space="preserve">  浙江音乐学院（筹）</t>
  </si>
  <si>
    <t>部门名称：省文化厅</t>
    <phoneticPr fontId="0" type="noConversion"/>
  </si>
  <si>
    <t>部门名称：省文化厅</t>
    <phoneticPr fontId="0" type="noConversion"/>
  </si>
  <si>
    <t>部门名称：省文化厅</t>
    <phoneticPr fontId="0" type="noConversion"/>
  </si>
  <si>
    <t>日常公用  支出</t>
    <phoneticPr fontId="0" type="noConversion"/>
  </si>
  <si>
    <t>表06</t>
    <phoneticPr fontId="2" type="noConversion"/>
  </si>
  <si>
    <t xml:space="preserve">    一般公共预算</t>
    <phoneticPr fontId="2" type="noConversion"/>
  </si>
  <si>
    <t xml:space="preserve">    政府性基金预算</t>
    <phoneticPr fontId="2" type="noConversion"/>
  </si>
  <si>
    <t>三、事业收入（不含专户资金）</t>
    <phoneticPr fontId="2" type="noConversion"/>
  </si>
  <si>
    <t>四、事业单位经营收入</t>
    <phoneticPr fontId="2" type="noConversion"/>
  </si>
  <si>
    <t>五、其他收入</t>
    <phoneticPr fontId="2" type="noConversion"/>
  </si>
  <si>
    <t>收     入</t>
    <phoneticPr fontId="0" type="noConversion"/>
  </si>
  <si>
    <t>支     出</t>
    <phoneticPr fontId="0" type="noConversion"/>
  </si>
  <si>
    <t>项    目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</si>
</sst>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&quot;￥&quot;* _-#,##0.00;&quot;￥&quot;* \-#,##0.00;&quot;￥&quot;* _-&quot;-&quot;??;@"/>
    <numFmt numFmtId="178" formatCode="#,##0.00_ "/>
    <numFmt numFmtId="179" formatCode="0.00_ "/>
  </numFmts>
  <fonts count="11">
    <font>
      <sz val="9"/>
      <name val="宋体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方正书宋_GBK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20"/>
      <name val="方正小标宋简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right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0" xfId="2" applyNumberFormat="1" applyFont="1" applyAlignment="1">
      <alignment horizontal="right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vertical="center"/>
    </xf>
    <xf numFmtId="2" fontId="3" fillId="0" borderId="4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7" xfId="0" applyNumberFormat="1" applyBorder="1" applyAlignment="1">
      <alignment vertical="center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0" fontId="2" fillId="0" borderId="0" xfId="1"/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2" fillId="0" borderId="0" xfId="1" applyFont="1"/>
    <xf numFmtId="2" fontId="2" fillId="0" borderId="4" xfId="0" applyNumberFormat="1" applyFont="1" applyFill="1" applyBorder="1" applyAlignment="1">
      <alignment horizontal="right" vertical="center"/>
    </xf>
    <xf numFmtId="179" fontId="0" fillId="0" borderId="7" xfId="0" applyNumberFormat="1" applyFill="1" applyBorder="1" applyAlignment="1">
      <alignment vertical="center"/>
    </xf>
    <xf numFmtId="179" fontId="0" fillId="0" borderId="4" xfId="0" applyNumberFormat="1" applyFill="1" applyBorder="1" applyAlignment="1">
      <alignment horizontal="right" vertical="center"/>
    </xf>
    <xf numFmtId="2" fontId="0" fillId="0" borderId="4" xfId="0" applyNumberForma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2" fontId="3" fillId="0" borderId="1" xfId="2" applyNumberFormat="1" applyFont="1" applyFill="1" applyBorder="1" applyAlignment="1" applyProtection="1">
      <alignment horizontal="right" vertical="center"/>
    </xf>
    <xf numFmtId="4" fontId="3" fillId="0" borderId="4" xfId="2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/>
    </xf>
    <xf numFmtId="4" fontId="3" fillId="0" borderId="8" xfId="2" applyNumberFormat="1" applyFont="1" applyFill="1" applyBorder="1" applyAlignment="1" applyProtection="1">
      <alignment horizontal="righ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" fontId="8" fillId="0" borderId="5" xfId="1" applyNumberFormat="1" applyFont="1" applyFill="1" applyBorder="1" applyAlignment="1" applyProtection="1">
      <alignment horizontal="center" vertical="center"/>
    </xf>
    <xf numFmtId="0" fontId="2" fillId="0" borderId="0" xfId="1" applyFill="1"/>
    <xf numFmtId="4" fontId="8" fillId="0" borderId="4" xfId="1" applyNumberFormat="1" applyFont="1" applyFill="1" applyBorder="1" applyAlignment="1" applyProtection="1">
      <alignment horizontal="center" vertical="center"/>
    </xf>
    <xf numFmtId="4" fontId="8" fillId="0" borderId="3" xfId="1" applyNumberFormat="1" applyFont="1" applyFill="1" applyBorder="1" applyAlignment="1" applyProtection="1">
      <alignment horizontal="center" vertical="center"/>
    </xf>
    <xf numFmtId="4" fontId="8" fillId="0" borderId="9" xfId="1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2" applyNumberFormat="1" applyFont="1" applyFill="1" applyBorder="1" applyAlignment="1" applyProtection="1">
      <alignment horizontal="center" vertical="center"/>
    </xf>
    <xf numFmtId="4" fontId="3" fillId="0" borderId="4" xfId="2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49" fontId="3" fillId="0" borderId="4" xfId="0" applyNumberFormat="1" applyFont="1" applyFill="1" applyBorder="1" applyAlignment="1" applyProtection="1">
      <alignment horizontal="left" vertical="center" shrinkToFit="1"/>
    </xf>
    <xf numFmtId="49" fontId="3" fillId="0" borderId="4" xfId="0" applyNumberFormat="1" applyFont="1" applyFill="1" applyBorder="1" applyAlignment="1" applyProtection="1">
      <alignment vertical="center" shrinkToFit="1"/>
    </xf>
    <xf numFmtId="0" fontId="10" fillId="0" borderId="0" xfId="1" applyFont="1" applyFill="1"/>
    <xf numFmtId="0" fontId="10" fillId="0" borderId="0" xfId="1" applyFont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/>
    </xf>
  </cellXfs>
  <cellStyles count="3">
    <cellStyle name="常规" xfId="0" builtinId="0"/>
    <cellStyle name="常规_005464D7CA2100C0E0530A280664A8AE" xfId="1"/>
    <cellStyle name="货币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96;&#38376;&#39044;&#31639;/2016&#24180;&#37096;&#38376;&#39044;&#31639;/&#39044;&#31639;&#20844;&#24320;/&#12304;02-1&#12305;&#37096;&#38376;&#39044;&#31639;&#25253;&#34920;&#65288;&#20844;&#243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过渡页"/>
      <sheetName val="收支总表01"/>
      <sheetName val="财政拨款预算表02"/>
      <sheetName val="基本支出预算表03"/>
      <sheetName val="收入总表04"/>
      <sheetName val="支出总表05"/>
      <sheetName val="三公经费预算表06"/>
    </sheetNames>
    <sheetDataSet>
      <sheetData sheetId="0">
        <row r="7">
          <cell r="C7" t="str">
            <v>教育支出</v>
          </cell>
          <cell r="D7">
            <v>56025.13</v>
          </cell>
        </row>
        <row r="8">
          <cell r="C8" t="str">
            <v xml:space="preserve">  普通教育</v>
          </cell>
          <cell r="D8">
            <v>37069.949999999997</v>
          </cell>
        </row>
        <row r="9">
          <cell r="C9" t="str">
            <v xml:space="preserve">    高等教育</v>
          </cell>
          <cell r="D9">
            <v>37066.949999999997</v>
          </cell>
        </row>
        <row r="10">
          <cell r="C10" t="str">
            <v xml:space="preserve">    其他普通教育支出</v>
          </cell>
          <cell r="D10">
            <v>3</v>
          </cell>
        </row>
        <row r="11">
          <cell r="C11" t="str">
            <v xml:space="preserve">  职业教育</v>
          </cell>
          <cell r="D11">
            <v>18656.78</v>
          </cell>
        </row>
        <row r="12">
          <cell r="C12" t="str">
            <v xml:space="preserve">    高等职业教育</v>
          </cell>
          <cell r="D12">
            <v>18621.28</v>
          </cell>
        </row>
        <row r="13">
          <cell r="C13" t="str">
            <v xml:space="preserve">    其他职业教育支出</v>
          </cell>
          <cell r="D13">
            <v>35.5</v>
          </cell>
        </row>
        <row r="14">
          <cell r="C14" t="str">
            <v xml:space="preserve">  教育费附加安排的支出</v>
          </cell>
          <cell r="D14">
            <v>298.39999999999998</v>
          </cell>
        </row>
        <row r="15">
          <cell r="C15" t="str">
            <v xml:space="preserve">    其他教育费附加安排的支出</v>
          </cell>
          <cell r="D15">
            <v>298.39999999999998</v>
          </cell>
        </row>
        <row r="16">
          <cell r="C16" t="str">
            <v>科学技术支出</v>
          </cell>
          <cell r="D16">
            <v>48.4</v>
          </cell>
        </row>
        <row r="17">
          <cell r="C17" t="str">
            <v xml:space="preserve">  科技条件与服务</v>
          </cell>
          <cell r="D17">
            <v>1.5</v>
          </cell>
        </row>
        <row r="18">
          <cell r="C18" t="str">
            <v xml:space="preserve">    技术创新服务体系</v>
          </cell>
          <cell r="D18">
            <v>1.5</v>
          </cell>
        </row>
        <row r="19">
          <cell r="C19" t="str">
            <v xml:space="preserve">  社会科学</v>
          </cell>
          <cell r="D19">
            <v>27.3</v>
          </cell>
        </row>
        <row r="20">
          <cell r="C20" t="str">
            <v xml:space="preserve">    社会科学研究</v>
          </cell>
          <cell r="D20">
            <v>17</v>
          </cell>
        </row>
        <row r="21">
          <cell r="C21" t="str">
            <v xml:space="preserve">    其他社会科学支出</v>
          </cell>
          <cell r="D21">
            <v>10.3</v>
          </cell>
        </row>
        <row r="22">
          <cell r="C22" t="str">
            <v xml:space="preserve">  其他科学技术支出</v>
          </cell>
          <cell r="D22">
            <v>19.600000000000001</v>
          </cell>
        </row>
        <row r="23">
          <cell r="C23" t="str">
            <v xml:space="preserve">    其他科学技术支出</v>
          </cell>
          <cell r="D23">
            <v>19.600000000000001</v>
          </cell>
        </row>
        <row r="24">
          <cell r="C24" t="str">
            <v>文化体育与传媒支出</v>
          </cell>
          <cell r="D24">
            <v>170591.54</v>
          </cell>
        </row>
        <row r="25">
          <cell r="C25" t="str">
            <v xml:space="preserve">  文化</v>
          </cell>
          <cell r="D25">
            <v>94054.29</v>
          </cell>
        </row>
        <row r="26">
          <cell r="C26" t="str">
            <v xml:space="preserve">    行政运行（文化）</v>
          </cell>
          <cell r="D26">
            <v>1590.19</v>
          </cell>
        </row>
        <row r="27">
          <cell r="C27" t="str">
            <v xml:space="preserve">    一般行政管理事务（文化）</v>
          </cell>
          <cell r="D27">
            <v>1226.3900000000001</v>
          </cell>
        </row>
        <row r="28">
          <cell r="C28" t="str">
            <v xml:space="preserve">    图书馆</v>
          </cell>
          <cell r="D28">
            <v>12728.58</v>
          </cell>
        </row>
        <row r="29">
          <cell r="C29" t="str">
            <v xml:space="preserve">    文化展示及纪念机构</v>
          </cell>
          <cell r="D29">
            <v>2301.69</v>
          </cell>
        </row>
        <row r="30">
          <cell r="C30" t="str">
            <v xml:space="preserve">    艺术表演场所</v>
          </cell>
          <cell r="D30">
            <v>400</v>
          </cell>
        </row>
        <row r="31">
          <cell r="C31" t="str">
            <v xml:space="preserve">    艺术表演团体</v>
          </cell>
          <cell r="D31">
            <v>39906.53</v>
          </cell>
        </row>
        <row r="32">
          <cell r="C32" t="str">
            <v xml:space="preserve">    群众文化</v>
          </cell>
          <cell r="D32">
            <v>1887.18</v>
          </cell>
        </row>
        <row r="33">
          <cell r="C33" t="str">
            <v xml:space="preserve">    文化交流与合作</v>
          </cell>
          <cell r="D33">
            <v>85.1</v>
          </cell>
        </row>
        <row r="34">
          <cell r="C34" t="str">
            <v xml:space="preserve">    文化创作与保护</v>
          </cell>
          <cell r="D34">
            <v>2925.62</v>
          </cell>
        </row>
        <row r="35">
          <cell r="C35" t="str">
            <v xml:space="preserve">    文化市场管理</v>
          </cell>
          <cell r="D35">
            <v>166</v>
          </cell>
        </row>
        <row r="36">
          <cell r="C36" t="str">
            <v xml:space="preserve">    其他文化支出</v>
          </cell>
          <cell r="D36">
            <v>30837.01</v>
          </cell>
        </row>
        <row r="37">
          <cell r="C37" t="str">
            <v xml:space="preserve">  文物</v>
          </cell>
          <cell r="D37">
            <v>69286.75</v>
          </cell>
        </row>
        <row r="38">
          <cell r="C38" t="str">
            <v xml:space="preserve">    行政运行（文物）</v>
          </cell>
          <cell r="D38">
            <v>642.58000000000004</v>
          </cell>
        </row>
        <row r="39">
          <cell r="C39" t="str">
            <v xml:space="preserve">    一般行政管理事务（文物）</v>
          </cell>
          <cell r="D39">
            <v>632.82000000000005</v>
          </cell>
        </row>
        <row r="40">
          <cell r="C40" t="str">
            <v xml:space="preserve">    文物保护</v>
          </cell>
          <cell r="D40">
            <v>5405.52</v>
          </cell>
        </row>
        <row r="41">
          <cell r="C41" t="str">
            <v xml:space="preserve">    博物馆</v>
          </cell>
          <cell r="D41">
            <v>60593.73</v>
          </cell>
        </row>
        <row r="42">
          <cell r="C42" t="str">
            <v xml:space="preserve">    其他文物支出</v>
          </cell>
          <cell r="D42">
            <v>2012.1</v>
          </cell>
        </row>
        <row r="43">
          <cell r="C43" t="str">
            <v xml:space="preserve">  其他文化体育与传媒支出</v>
          </cell>
          <cell r="D43">
            <v>7250.5</v>
          </cell>
        </row>
        <row r="44">
          <cell r="C44" t="str">
            <v xml:space="preserve">    宣传文化发展专项支出</v>
          </cell>
          <cell r="D44">
            <v>7160.5</v>
          </cell>
        </row>
        <row r="45">
          <cell r="C45" t="str">
            <v xml:space="preserve">    其他文化体育与传媒支出</v>
          </cell>
          <cell r="D45">
            <v>90</v>
          </cell>
        </row>
        <row r="46">
          <cell r="C46" t="str">
            <v>社会保障和就业支出</v>
          </cell>
          <cell r="D46">
            <v>232.36</v>
          </cell>
        </row>
        <row r="47">
          <cell r="C47" t="str">
            <v xml:space="preserve">  行政事业单位离退休</v>
          </cell>
          <cell r="D47">
            <v>232.36</v>
          </cell>
        </row>
        <row r="48">
          <cell r="C48" t="str">
            <v xml:space="preserve">    未归口管理的行政单位离退休</v>
          </cell>
          <cell r="D48">
            <v>232.36</v>
          </cell>
        </row>
        <row r="49">
          <cell r="C49" t="str">
            <v>医疗卫生与计划生育支出</v>
          </cell>
          <cell r="D49">
            <v>2073.46</v>
          </cell>
        </row>
        <row r="50">
          <cell r="C50" t="str">
            <v xml:space="preserve">  医疗保障</v>
          </cell>
          <cell r="D50">
            <v>2073.46</v>
          </cell>
        </row>
        <row r="51">
          <cell r="C51" t="str">
            <v xml:space="preserve">    行政单位医疗</v>
          </cell>
          <cell r="D51">
            <v>38.020000000000003</v>
          </cell>
        </row>
        <row r="52">
          <cell r="C52" t="str">
            <v xml:space="preserve">    事业单位医疗</v>
          </cell>
          <cell r="D52">
            <v>2035.44</v>
          </cell>
        </row>
        <row r="53">
          <cell r="C53" t="str">
            <v>住房保障支出</v>
          </cell>
          <cell r="D53">
            <v>3544.68</v>
          </cell>
        </row>
        <row r="54">
          <cell r="C54" t="str">
            <v xml:space="preserve">  住房改革支出</v>
          </cell>
          <cell r="D54">
            <v>3544.68</v>
          </cell>
        </row>
        <row r="55">
          <cell r="C55" t="str">
            <v xml:space="preserve">    住房公积金</v>
          </cell>
          <cell r="D55">
            <v>3324.4</v>
          </cell>
        </row>
        <row r="56">
          <cell r="C56" t="str">
            <v xml:space="preserve">    购房补贴</v>
          </cell>
          <cell r="D56">
            <v>220.28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showGridLines="0" showZeros="0" tabSelected="1" workbookViewId="0">
      <selection activeCell="B71" sqref="B71"/>
    </sheetView>
  </sheetViews>
  <sheetFormatPr defaultColWidth="9.1640625" defaultRowHeight="11.25"/>
  <cols>
    <col min="1" max="1" width="35.1640625" style="40" customWidth="1"/>
    <col min="2" max="2" width="16.33203125" style="40" customWidth="1"/>
    <col min="3" max="3" width="35.5" style="40" customWidth="1"/>
    <col min="4" max="4" width="16.33203125" style="40" customWidth="1"/>
    <col min="5" max="7" width="9.1640625" customWidth="1"/>
    <col min="8" max="10" width="8.83203125" customWidth="1"/>
    <col min="11" max="11" width="22" customWidth="1"/>
    <col min="12" max="12" width="19.33203125" customWidth="1"/>
    <col min="13" max="13" width="9.33203125" customWidth="1"/>
    <col min="14" max="39" width="8.83203125" customWidth="1"/>
    <col min="40" max="40" width="10.5" customWidth="1"/>
  </cols>
  <sheetData>
    <row r="1" spans="1:4" ht="20.100000000000001" customHeight="1">
      <c r="D1" s="1" t="s">
        <v>30</v>
      </c>
    </row>
    <row r="2" spans="1:4" ht="28.5" customHeight="1">
      <c r="A2" s="84" t="s">
        <v>42</v>
      </c>
      <c r="B2" s="84"/>
      <c r="C2" s="84"/>
      <c r="D2" s="84"/>
    </row>
    <row r="3" spans="1:4" ht="28.5" customHeight="1">
      <c r="A3" s="57" t="s">
        <v>112</v>
      </c>
      <c r="D3" s="1" t="s">
        <v>20</v>
      </c>
    </row>
    <row r="4" spans="1:4" ht="21" customHeight="1">
      <c r="A4" s="82" t="s">
        <v>242</v>
      </c>
      <c r="B4" s="83"/>
      <c r="C4" s="85" t="s">
        <v>243</v>
      </c>
      <c r="D4" s="86"/>
    </row>
    <row r="5" spans="1:4" ht="21" customHeight="1">
      <c r="A5" s="3" t="s">
        <v>244</v>
      </c>
      <c r="B5" s="3" t="s">
        <v>17</v>
      </c>
      <c r="C5" s="3" t="s">
        <v>244</v>
      </c>
      <c r="D5" s="4" t="s">
        <v>17</v>
      </c>
    </row>
    <row r="6" spans="1:4" s="39" customFormat="1" ht="21" customHeight="1">
      <c r="A6" s="5" t="s">
        <v>0</v>
      </c>
      <c r="B6" s="51">
        <v>170972.13</v>
      </c>
      <c r="C6" s="52" t="str">
        <f>[1]过渡页!C7</f>
        <v>教育支出</v>
      </c>
      <c r="D6" s="53">
        <f>[1]过渡页!D7</f>
        <v>56025.13</v>
      </c>
    </row>
    <row r="7" spans="1:4" s="39" customFormat="1" ht="21" customHeight="1">
      <c r="A7" s="5" t="s">
        <v>237</v>
      </c>
      <c r="B7" s="51">
        <v>170972.13</v>
      </c>
      <c r="C7" s="52" t="str">
        <f>[1]过渡页!C8</f>
        <v xml:space="preserve">  普通教育</v>
      </c>
      <c r="D7" s="53">
        <f>[1]过渡页!D8</f>
        <v>37069.949999999997</v>
      </c>
    </row>
    <row r="8" spans="1:4" s="39" customFormat="1" ht="21" customHeight="1">
      <c r="A8" s="5" t="s">
        <v>238</v>
      </c>
      <c r="B8" s="51">
        <v>0</v>
      </c>
      <c r="C8" s="52" t="str">
        <f>[1]过渡页!C9</f>
        <v xml:space="preserve">    高等教育</v>
      </c>
      <c r="D8" s="53">
        <f>[1]过渡页!D9</f>
        <v>37066.949999999997</v>
      </c>
    </row>
    <row r="9" spans="1:4" s="39" customFormat="1" ht="21" customHeight="1">
      <c r="A9" s="5" t="s">
        <v>35</v>
      </c>
      <c r="B9" s="51">
        <v>4432.59</v>
      </c>
      <c r="C9" s="52" t="str">
        <f>[1]过渡页!C10</f>
        <v xml:space="preserve">    其他普通教育支出</v>
      </c>
      <c r="D9" s="53">
        <f>[1]过渡页!D10</f>
        <v>3</v>
      </c>
    </row>
    <row r="10" spans="1:4" s="39" customFormat="1" ht="21" customHeight="1">
      <c r="A10" s="5" t="s">
        <v>239</v>
      </c>
      <c r="B10" s="54">
        <v>6282.06</v>
      </c>
      <c r="C10" s="52" t="str">
        <f>[1]过渡页!C11</f>
        <v xml:space="preserve">  职业教育</v>
      </c>
      <c r="D10" s="53">
        <f>[1]过渡页!D11</f>
        <v>18656.78</v>
      </c>
    </row>
    <row r="11" spans="1:4" s="39" customFormat="1" ht="21" customHeight="1">
      <c r="A11" s="5" t="s">
        <v>240</v>
      </c>
      <c r="B11" s="54">
        <v>200</v>
      </c>
      <c r="C11" s="52" t="str">
        <f>[1]过渡页!C12</f>
        <v xml:space="preserve">    高等职业教育</v>
      </c>
      <c r="D11" s="53">
        <f>[1]过渡页!D12</f>
        <v>18621.28</v>
      </c>
    </row>
    <row r="12" spans="1:4" s="39" customFormat="1" ht="21" customHeight="1">
      <c r="A12" s="5" t="s">
        <v>241</v>
      </c>
      <c r="B12" s="51">
        <v>5639.7</v>
      </c>
      <c r="C12" s="52" t="str">
        <f>[1]过渡页!C13</f>
        <v xml:space="preserve">    其他职业教育支出</v>
      </c>
      <c r="D12" s="53">
        <f>[1]过渡页!D13</f>
        <v>35.5</v>
      </c>
    </row>
    <row r="13" spans="1:4" ht="21" customHeight="1">
      <c r="A13" s="7"/>
      <c r="B13" s="41"/>
      <c r="C13" s="43" t="str">
        <f>[1]过渡页!C14</f>
        <v xml:space="preserve">  教育费附加安排的支出</v>
      </c>
      <c r="D13" s="42">
        <f>[1]过渡页!D14</f>
        <v>298.39999999999998</v>
      </c>
    </row>
    <row r="14" spans="1:4" ht="21" customHeight="1">
      <c r="A14" s="7"/>
      <c r="B14" s="41"/>
      <c r="C14" s="43" t="str">
        <f>[1]过渡页!C15</f>
        <v xml:space="preserve">    其他教育费附加安排的支出</v>
      </c>
      <c r="D14" s="42">
        <f>[1]过渡页!D15</f>
        <v>298.39999999999998</v>
      </c>
    </row>
    <row r="15" spans="1:4" ht="21" customHeight="1">
      <c r="A15" s="8"/>
      <c r="B15" s="6"/>
      <c r="C15" s="43" t="str">
        <f>[1]过渡页!C16</f>
        <v>科学技术支出</v>
      </c>
      <c r="D15" s="42">
        <f>[1]过渡页!D16</f>
        <v>48.4</v>
      </c>
    </row>
    <row r="16" spans="1:4" ht="21" customHeight="1">
      <c r="A16" s="8"/>
      <c r="B16" s="6"/>
      <c r="C16" s="43" t="str">
        <f>[1]过渡页!C17</f>
        <v xml:space="preserve">  科技条件与服务</v>
      </c>
      <c r="D16" s="42">
        <f>[1]过渡页!D17</f>
        <v>1.5</v>
      </c>
    </row>
    <row r="17" spans="1:4" ht="21" customHeight="1">
      <c r="A17" s="7"/>
      <c r="B17" s="6"/>
      <c r="C17" s="43" t="str">
        <f>[1]过渡页!C18</f>
        <v xml:space="preserve">    技术创新服务体系</v>
      </c>
      <c r="D17" s="42">
        <f>[1]过渡页!D18</f>
        <v>1.5</v>
      </c>
    </row>
    <row r="18" spans="1:4" ht="21" customHeight="1">
      <c r="A18" s="7"/>
      <c r="B18" s="6"/>
      <c r="C18" s="43" t="str">
        <f>[1]过渡页!C19</f>
        <v xml:space="preserve">  社会科学</v>
      </c>
      <c r="D18" s="42">
        <f>[1]过渡页!D19</f>
        <v>27.3</v>
      </c>
    </row>
    <row r="19" spans="1:4" ht="21" customHeight="1">
      <c r="A19" s="7"/>
      <c r="B19" s="6"/>
      <c r="C19" s="43" t="str">
        <f>[1]过渡页!C20</f>
        <v xml:space="preserve">    社会科学研究</v>
      </c>
      <c r="D19" s="42">
        <f>[1]过渡页!D20</f>
        <v>17</v>
      </c>
    </row>
    <row r="20" spans="1:4" ht="21" customHeight="1">
      <c r="A20" s="7"/>
      <c r="B20" s="6"/>
      <c r="C20" s="43" t="str">
        <f>[1]过渡页!C21</f>
        <v xml:space="preserve">    其他社会科学支出</v>
      </c>
      <c r="D20" s="42">
        <f>[1]过渡页!D21</f>
        <v>10.3</v>
      </c>
    </row>
    <row r="21" spans="1:4" ht="21" customHeight="1">
      <c r="A21" s="8"/>
      <c r="B21" s="6"/>
      <c r="C21" s="43" t="str">
        <f>[1]过渡页!C22</f>
        <v xml:space="preserve">  其他科学技术支出</v>
      </c>
      <c r="D21" s="42">
        <f>[1]过渡页!D22</f>
        <v>19.600000000000001</v>
      </c>
    </row>
    <row r="22" spans="1:4" ht="21" customHeight="1">
      <c r="A22" s="8"/>
      <c r="B22" s="6"/>
      <c r="C22" s="43" t="str">
        <f>[1]过渡页!C23</f>
        <v xml:space="preserve">    其他科学技术支出</v>
      </c>
      <c r="D22" s="42">
        <f>[1]过渡页!D23</f>
        <v>19.600000000000001</v>
      </c>
    </row>
    <row r="23" spans="1:4" ht="21" customHeight="1">
      <c r="A23" s="8"/>
      <c r="B23" s="6"/>
      <c r="C23" s="43" t="str">
        <f>[1]过渡页!C24</f>
        <v>文化体育与传媒支出</v>
      </c>
      <c r="D23" s="42">
        <f>[1]过渡页!D24</f>
        <v>170591.54</v>
      </c>
    </row>
    <row r="24" spans="1:4" ht="21" customHeight="1">
      <c r="A24" s="8"/>
      <c r="B24" s="6"/>
      <c r="C24" s="43" t="str">
        <f>[1]过渡页!C25</f>
        <v xml:space="preserve">  文化</v>
      </c>
      <c r="D24" s="42">
        <f>[1]过渡页!D25</f>
        <v>94054.29</v>
      </c>
    </row>
    <row r="25" spans="1:4" ht="21" customHeight="1">
      <c r="A25" s="8"/>
      <c r="B25" s="6"/>
      <c r="C25" s="43" t="str">
        <f>[1]过渡页!C26</f>
        <v xml:space="preserve">    行政运行（文化）</v>
      </c>
      <c r="D25" s="42">
        <f>[1]过渡页!D26</f>
        <v>1590.19</v>
      </c>
    </row>
    <row r="26" spans="1:4" ht="21" customHeight="1">
      <c r="A26" s="8"/>
      <c r="B26" s="6"/>
      <c r="C26" s="43" t="str">
        <f>[1]过渡页!C27</f>
        <v xml:space="preserve">    一般行政管理事务（文化）</v>
      </c>
      <c r="D26" s="42">
        <f>[1]过渡页!D27</f>
        <v>1226.3900000000001</v>
      </c>
    </row>
    <row r="27" spans="1:4" ht="21" customHeight="1">
      <c r="A27" s="8"/>
      <c r="B27" s="6"/>
      <c r="C27" s="43" t="str">
        <f>[1]过渡页!C28</f>
        <v xml:space="preserve">    图书馆</v>
      </c>
      <c r="D27" s="42">
        <f>[1]过渡页!D28</f>
        <v>12728.58</v>
      </c>
    </row>
    <row r="28" spans="1:4" ht="21" customHeight="1">
      <c r="A28" s="8"/>
      <c r="B28" s="6"/>
      <c r="C28" s="43" t="str">
        <f>[1]过渡页!C29</f>
        <v xml:space="preserve">    文化展示及纪念机构</v>
      </c>
      <c r="D28" s="42">
        <f>[1]过渡页!D29</f>
        <v>2301.69</v>
      </c>
    </row>
    <row r="29" spans="1:4" ht="21" customHeight="1">
      <c r="A29" s="8"/>
      <c r="B29" s="6"/>
      <c r="C29" s="43" t="str">
        <f>[1]过渡页!C30</f>
        <v xml:space="preserve">    艺术表演场所</v>
      </c>
      <c r="D29" s="42">
        <f>[1]过渡页!D30</f>
        <v>400</v>
      </c>
    </row>
    <row r="30" spans="1:4" ht="21" customHeight="1">
      <c r="A30" s="8"/>
      <c r="B30" s="6"/>
      <c r="C30" s="43" t="str">
        <f>[1]过渡页!C31</f>
        <v xml:space="preserve">    艺术表演团体</v>
      </c>
      <c r="D30" s="42">
        <f>[1]过渡页!D31</f>
        <v>39906.53</v>
      </c>
    </row>
    <row r="31" spans="1:4" ht="21" customHeight="1">
      <c r="A31" s="8"/>
      <c r="B31" s="6"/>
      <c r="C31" s="43" t="str">
        <f>[1]过渡页!C32</f>
        <v xml:space="preserve">    群众文化</v>
      </c>
      <c r="D31" s="42">
        <f>[1]过渡页!D32</f>
        <v>1887.18</v>
      </c>
    </row>
    <row r="32" spans="1:4" ht="21" customHeight="1">
      <c r="A32" s="8"/>
      <c r="B32" s="6"/>
      <c r="C32" s="43" t="str">
        <f>[1]过渡页!C33</f>
        <v xml:space="preserve">    文化交流与合作</v>
      </c>
      <c r="D32" s="42">
        <f>[1]过渡页!D33</f>
        <v>85.1</v>
      </c>
    </row>
    <row r="33" spans="1:4" ht="21" customHeight="1">
      <c r="A33" s="8"/>
      <c r="B33" s="6"/>
      <c r="C33" s="43" t="str">
        <f>[1]过渡页!C34</f>
        <v xml:space="preserve">    文化创作与保护</v>
      </c>
      <c r="D33" s="42">
        <f>[1]过渡页!D34</f>
        <v>2925.62</v>
      </c>
    </row>
    <row r="34" spans="1:4" ht="21" customHeight="1">
      <c r="A34" s="8"/>
      <c r="B34" s="6"/>
      <c r="C34" s="43" t="str">
        <f>[1]过渡页!C35</f>
        <v xml:space="preserve">    文化市场管理</v>
      </c>
      <c r="D34" s="42">
        <f>[1]过渡页!D35</f>
        <v>166</v>
      </c>
    </row>
    <row r="35" spans="1:4" ht="21" customHeight="1">
      <c r="A35" s="8"/>
      <c r="B35" s="6"/>
      <c r="C35" s="43" t="str">
        <f>[1]过渡页!C36</f>
        <v xml:space="preserve">    其他文化支出</v>
      </c>
      <c r="D35" s="42">
        <f>[1]过渡页!D36</f>
        <v>30837.01</v>
      </c>
    </row>
    <row r="36" spans="1:4" ht="21" customHeight="1">
      <c r="A36" s="8"/>
      <c r="B36" s="6"/>
      <c r="C36" s="43" t="str">
        <f>[1]过渡页!C37</f>
        <v xml:space="preserve">  文物</v>
      </c>
      <c r="D36" s="42">
        <f>[1]过渡页!D37</f>
        <v>69286.75</v>
      </c>
    </row>
    <row r="37" spans="1:4" ht="21" customHeight="1">
      <c r="A37" s="8"/>
      <c r="B37" s="6"/>
      <c r="C37" s="43" t="str">
        <f>[1]过渡页!C38</f>
        <v xml:space="preserve">    行政运行（文物）</v>
      </c>
      <c r="D37" s="42">
        <f>[1]过渡页!D38</f>
        <v>642.58000000000004</v>
      </c>
    </row>
    <row r="38" spans="1:4" ht="21" customHeight="1">
      <c r="A38" s="8"/>
      <c r="B38" s="6"/>
      <c r="C38" s="43" t="str">
        <f>[1]过渡页!C39</f>
        <v xml:space="preserve">    一般行政管理事务（文物）</v>
      </c>
      <c r="D38" s="42">
        <f>[1]过渡页!D39</f>
        <v>632.82000000000005</v>
      </c>
    </row>
    <row r="39" spans="1:4" ht="21" customHeight="1">
      <c r="A39" s="8"/>
      <c r="B39" s="6"/>
      <c r="C39" s="43" t="str">
        <f>[1]过渡页!C40</f>
        <v xml:space="preserve">    文物保护</v>
      </c>
      <c r="D39" s="42">
        <f>[1]过渡页!D40</f>
        <v>5405.52</v>
      </c>
    </row>
    <row r="40" spans="1:4" ht="21" customHeight="1">
      <c r="A40" s="8"/>
      <c r="B40" s="6"/>
      <c r="C40" s="43" t="str">
        <f>[1]过渡页!C41</f>
        <v xml:space="preserve">    博物馆</v>
      </c>
      <c r="D40" s="42">
        <f>[1]过渡页!D41</f>
        <v>60593.73</v>
      </c>
    </row>
    <row r="41" spans="1:4" ht="21" customHeight="1">
      <c r="A41" s="8"/>
      <c r="B41" s="6"/>
      <c r="C41" s="43" t="str">
        <f>[1]过渡页!C42</f>
        <v xml:space="preserve">    其他文物支出</v>
      </c>
      <c r="D41" s="42">
        <f>[1]过渡页!D42</f>
        <v>2012.1</v>
      </c>
    </row>
    <row r="42" spans="1:4" ht="21" customHeight="1">
      <c r="A42" s="8"/>
      <c r="B42" s="6"/>
      <c r="C42" s="43" t="str">
        <f>[1]过渡页!C43</f>
        <v xml:space="preserve">  其他文化体育与传媒支出</v>
      </c>
      <c r="D42" s="42">
        <f>[1]过渡页!D43</f>
        <v>7250.5</v>
      </c>
    </row>
    <row r="43" spans="1:4" ht="21" customHeight="1">
      <c r="A43" s="8"/>
      <c r="B43" s="6"/>
      <c r="C43" s="43" t="str">
        <f>[1]过渡页!C44</f>
        <v xml:space="preserve">    宣传文化发展专项支出</v>
      </c>
      <c r="D43" s="42">
        <f>[1]过渡页!D44</f>
        <v>7160.5</v>
      </c>
    </row>
    <row r="44" spans="1:4" ht="21" customHeight="1">
      <c r="A44" s="8"/>
      <c r="B44" s="6"/>
      <c r="C44" s="43" t="str">
        <f>[1]过渡页!C45</f>
        <v xml:space="preserve">    其他文化体育与传媒支出</v>
      </c>
      <c r="D44" s="42">
        <f>[1]过渡页!D45</f>
        <v>90</v>
      </c>
    </row>
    <row r="45" spans="1:4" ht="21" customHeight="1">
      <c r="A45" s="8"/>
      <c r="B45" s="6"/>
      <c r="C45" s="43" t="str">
        <f>[1]过渡页!C46</f>
        <v>社会保障和就业支出</v>
      </c>
      <c r="D45" s="42">
        <f>[1]过渡页!D46</f>
        <v>232.36</v>
      </c>
    </row>
    <row r="46" spans="1:4" ht="21" customHeight="1">
      <c r="A46" s="8"/>
      <c r="B46" s="6"/>
      <c r="C46" s="43" t="str">
        <f>[1]过渡页!C47</f>
        <v xml:space="preserve">  行政事业单位离退休</v>
      </c>
      <c r="D46" s="42">
        <f>[1]过渡页!D47</f>
        <v>232.36</v>
      </c>
    </row>
    <row r="47" spans="1:4" ht="21" customHeight="1">
      <c r="A47" s="8"/>
      <c r="B47" s="6"/>
      <c r="C47" s="43" t="str">
        <f>[1]过渡页!C48</f>
        <v xml:space="preserve">    未归口管理的行政单位离退休</v>
      </c>
      <c r="D47" s="42">
        <f>[1]过渡页!D48</f>
        <v>232.36</v>
      </c>
    </row>
    <row r="48" spans="1:4" ht="21" customHeight="1">
      <c r="A48" s="8"/>
      <c r="B48" s="6"/>
      <c r="C48" s="43" t="str">
        <f>[1]过渡页!C49</f>
        <v>医疗卫生与计划生育支出</v>
      </c>
      <c r="D48" s="42">
        <f>[1]过渡页!D49</f>
        <v>2073.46</v>
      </c>
    </row>
    <row r="49" spans="1:4" ht="21" customHeight="1">
      <c r="A49" s="8"/>
      <c r="B49" s="6"/>
      <c r="C49" s="43" t="str">
        <f>[1]过渡页!C50</f>
        <v xml:space="preserve">  医疗保障</v>
      </c>
      <c r="D49" s="42">
        <f>[1]过渡页!D50</f>
        <v>2073.46</v>
      </c>
    </row>
    <row r="50" spans="1:4" ht="21" customHeight="1">
      <c r="A50" s="8"/>
      <c r="B50" s="6"/>
      <c r="C50" s="43" t="str">
        <f>[1]过渡页!C51</f>
        <v xml:space="preserve">    行政单位医疗</v>
      </c>
      <c r="D50" s="42">
        <f>[1]过渡页!D51</f>
        <v>38.020000000000003</v>
      </c>
    </row>
    <row r="51" spans="1:4" ht="21" customHeight="1">
      <c r="A51" s="8"/>
      <c r="B51" s="6"/>
      <c r="C51" s="43" t="str">
        <f>[1]过渡页!C52</f>
        <v xml:space="preserve">    事业单位医疗</v>
      </c>
      <c r="D51" s="42">
        <f>[1]过渡页!D52</f>
        <v>2035.44</v>
      </c>
    </row>
    <row r="52" spans="1:4" ht="21" customHeight="1">
      <c r="A52" s="8"/>
      <c r="B52" s="6"/>
      <c r="C52" s="43" t="str">
        <f>[1]过渡页!C53</f>
        <v>住房保障支出</v>
      </c>
      <c r="D52" s="42">
        <f>[1]过渡页!D53</f>
        <v>3544.68</v>
      </c>
    </row>
    <row r="53" spans="1:4" ht="21" customHeight="1">
      <c r="A53" s="8"/>
      <c r="B53" s="6"/>
      <c r="C53" s="43" t="str">
        <f>[1]过渡页!C54</f>
        <v xml:space="preserve">  住房改革支出</v>
      </c>
      <c r="D53" s="42">
        <f>[1]过渡页!D54</f>
        <v>3544.68</v>
      </c>
    </row>
    <row r="54" spans="1:4" ht="21" customHeight="1">
      <c r="A54" s="8"/>
      <c r="B54" s="6"/>
      <c r="C54" s="43" t="str">
        <f>[1]过渡页!C55</f>
        <v xml:space="preserve">    住房公积金</v>
      </c>
      <c r="D54" s="42">
        <f>[1]过渡页!D55</f>
        <v>3324.4</v>
      </c>
    </row>
    <row r="55" spans="1:4" ht="21" customHeight="1">
      <c r="A55" s="8"/>
      <c r="B55" s="6"/>
      <c r="C55" s="43" t="str">
        <f>[1]过渡页!C56</f>
        <v xml:space="preserve">    购房补贴</v>
      </c>
      <c r="D55" s="42">
        <f>[1]过渡页!D56</f>
        <v>220.28</v>
      </c>
    </row>
    <row r="56" spans="1:4" ht="21" customHeight="1">
      <c r="A56" s="8"/>
      <c r="B56" s="6"/>
      <c r="C56" s="43">
        <f>[1]过渡页!C93</f>
        <v>0</v>
      </c>
      <c r="D56" s="42">
        <f>[1]过渡页!D93</f>
        <v>0</v>
      </c>
    </row>
    <row r="57" spans="1:4" ht="21" customHeight="1">
      <c r="A57" s="8"/>
      <c r="B57" s="6"/>
      <c r="C57" s="43">
        <f>[1]过渡页!C94</f>
        <v>0</v>
      </c>
      <c r="D57" s="42">
        <f>[1]过渡页!D94</f>
        <v>0</v>
      </c>
    </row>
    <row r="58" spans="1:4" s="39" customFormat="1" ht="21" customHeight="1">
      <c r="A58" s="73" t="s">
        <v>11</v>
      </c>
      <c r="B58" s="51">
        <v>187526.48</v>
      </c>
      <c r="C58" s="9" t="s">
        <v>9</v>
      </c>
      <c r="D58" s="51">
        <v>232515.57</v>
      </c>
    </row>
    <row r="59" spans="1:4" s="39" customFormat="1" ht="21" customHeight="1">
      <c r="A59" s="5" t="s">
        <v>19</v>
      </c>
      <c r="B59" s="51">
        <v>0</v>
      </c>
      <c r="C59" s="10" t="s">
        <v>25</v>
      </c>
      <c r="D59" s="51">
        <v>0</v>
      </c>
    </row>
    <row r="60" spans="1:4" s="39" customFormat="1" ht="21" customHeight="1">
      <c r="A60" s="5" t="s">
        <v>14</v>
      </c>
      <c r="B60" s="51">
        <v>0</v>
      </c>
      <c r="C60" s="10" t="s">
        <v>5</v>
      </c>
      <c r="D60" s="51">
        <v>0</v>
      </c>
    </row>
    <row r="61" spans="1:4" s="39" customFormat="1" ht="21" customHeight="1">
      <c r="A61" s="5" t="s">
        <v>28</v>
      </c>
      <c r="B61" s="51">
        <v>80</v>
      </c>
      <c r="C61" s="11"/>
      <c r="D61" s="41"/>
    </row>
    <row r="62" spans="1:4" s="39" customFormat="1" ht="21" customHeight="1">
      <c r="A62" s="5" t="s">
        <v>32</v>
      </c>
      <c r="B62" s="51">
        <v>46268.32</v>
      </c>
      <c r="C62" s="10" t="s">
        <v>29</v>
      </c>
      <c r="D62" s="55">
        <f>D66-D58-D59-D60</f>
        <v>1359.2299999999814</v>
      </c>
    </row>
    <row r="63" spans="1:4" s="39" customFormat="1" ht="21" customHeight="1">
      <c r="A63" s="12" t="s">
        <v>27</v>
      </c>
      <c r="B63" s="51">
        <v>44509.52</v>
      </c>
      <c r="C63" s="11"/>
      <c r="D63" s="41"/>
    </row>
    <row r="64" spans="1:4" s="39" customFormat="1" ht="21" customHeight="1">
      <c r="A64" s="12" t="s">
        <v>3</v>
      </c>
      <c r="B64" s="51">
        <v>0</v>
      </c>
      <c r="C64" s="11"/>
      <c r="D64" s="41"/>
    </row>
    <row r="65" spans="1:4" s="39" customFormat="1" ht="21" customHeight="1">
      <c r="A65" s="13" t="s">
        <v>16</v>
      </c>
      <c r="B65" s="51">
        <v>1758.8</v>
      </c>
      <c r="C65" s="11"/>
      <c r="D65" s="41"/>
    </row>
    <row r="66" spans="1:4" s="39" customFormat="1" ht="21" customHeight="1">
      <c r="A66" s="73" t="s">
        <v>38</v>
      </c>
      <c r="B66" s="51">
        <v>233874.8</v>
      </c>
      <c r="C66" s="73" t="s">
        <v>10</v>
      </c>
      <c r="D66" s="56">
        <f>B66</f>
        <v>233874.8</v>
      </c>
    </row>
    <row r="67" spans="1:4" ht="20.100000000000001" customHeight="1"/>
    <row r="68" spans="1:4" ht="20.100000000000001" customHeight="1"/>
    <row r="69" spans="1:4" ht="20.100000000000001" customHeight="1"/>
  </sheetData>
  <sheetProtection formatCells="0" formatColumns="0" formatRows="0"/>
  <mergeCells count="2">
    <mergeCell ref="A2:D2"/>
    <mergeCell ref="C4:D4"/>
  </mergeCells>
  <phoneticPr fontId="0" type="noConversion"/>
  <printOptions horizontalCentered="1"/>
  <pageMargins left="0.78740157480314965" right="0.59055118110236227" top="0.78740157480314965" bottom="0.78740157480314965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showZeros="0" workbookViewId="0">
      <selection activeCell="D8" sqref="D8"/>
    </sheetView>
  </sheetViews>
  <sheetFormatPr defaultColWidth="9.1640625" defaultRowHeight="11.25"/>
  <cols>
    <col min="1" max="1" width="15.1640625" customWidth="1"/>
    <col min="2" max="2" width="34.6640625" customWidth="1"/>
    <col min="3" max="3" width="14.83203125" customWidth="1"/>
    <col min="4" max="4" width="13.5" customWidth="1"/>
    <col min="5" max="5" width="14.33203125" customWidth="1"/>
    <col min="6" max="6" width="12.33203125" customWidth="1"/>
    <col min="7" max="11" width="19.5" customWidth="1"/>
  </cols>
  <sheetData>
    <row r="1" spans="1:11" ht="20.100000000000001" customHeight="1">
      <c r="A1" s="14"/>
      <c r="B1" s="14"/>
      <c r="C1" s="15"/>
      <c r="D1" s="15"/>
      <c r="E1" s="15"/>
      <c r="F1" s="16" t="s">
        <v>37</v>
      </c>
      <c r="G1" s="17"/>
      <c r="H1" s="17"/>
      <c r="I1" s="17"/>
      <c r="J1" s="17"/>
      <c r="K1" s="17"/>
    </row>
    <row r="2" spans="1:11" ht="38.25" customHeight="1">
      <c r="A2" s="2" t="s">
        <v>43</v>
      </c>
      <c r="B2" s="2"/>
      <c r="C2" s="18"/>
      <c r="D2" s="18"/>
      <c r="E2" s="18"/>
      <c r="F2" s="18"/>
      <c r="G2" s="19"/>
      <c r="H2" s="19"/>
      <c r="I2" s="19"/>
      <c r="J2" s="17"/>
      <c r="K2" s="17"/>
    </row>
    <row r="3" spans="1:11" ht="20.100000000000001" customHeight="1">
      <c r="A3" s="62" t="s">
        <v>163</v>
      </c>
      <c r="B3" s="20"/>
      <c r="C3" s="21"/>
      <c r="D3" s="21"/>
      <c r="E3" s="21"/>
      <c r="F3" s="22" t="s">
        <v>20</v>
      </c>
      <c r="G3" s="17"/>
      <c r="H3" s="17"/>
      <c r="I3" s="17"/>
      <c r="J3" s="17"/>
      <c r="K3" s="17"/>
    </row>
    <row r="4" spans="1:11" ht="21.95" customHeight="1">
      <c r="A4" s="87" t="s">
        <v>36</v>
      </c>
      <c r="B4" s="87" t="s">
        <v>15</v>
      </c>
      <c r="C4" s="87" t="s">
        <v>26</v>
      </c>
      <c r="D4" s="87" t="s">
        <v>1</v>
      </c>
      <c r="E4" s="87" t="s">
        <v>21</v>
      </c>
      <c r="F4" s="87" t="s">
        <v>4</v>
      </c>
      <c r="G4" s="17"/>
      <c r="H4" s="17"/>
      <c r="I4" s="17"/>
      <c r="J4" s="17"/>
      <c r="K4" s="17"/>
    </row>
    <row r="5" spans="1:11" ht="21.95" customHeight="1">
      <c r="A5" s="87"/>
      <c r="B5" s="87"/>
      <c r="C5" s="87"/>
      <c r="D5" s="87"/>
      <c r="E5" s="87"/>
      <c r="F5" s="87"/>
      <c r="G5" s="14"/>
      <c r="H5" s="24"/>
      <c r="I5" s="24"/>
      <c r="J5" s="24"/>
      <c r="K5" s="24"/>
    </row>
    <row r="6" spans="1:11" ht="21.95" customHeight="1">
      <c r="A6" s="25" t="s">
        <v>24</v>
      </c>
      <c r="B6" s="25" t="s">
        <v>24</v>
      </c>
      <c r="C6" s="26">
        <v>1</v>
      </c>
      <c r="D6" s="26">
        <v>2</v>
      </c>
      <c r="E6" s="26">
        <v>3</v>
      </c>
      <c r="F6" s="26">
        <v>4</v>
      </c>
      <c r="G6" s="27"/>
      <c r="H6" s="17"/>
      <c r="I6" s="17"/>
      <c r="J6" s="17"/>
      <c r="K6" s="17"/>
    </row>
    <row r="7" spans="1:11" s="39" customFormat="1" ht="21.95" customHeight="1">
      <c r="A7" s="60"/>
      <c r="B7" s="74" t="s">
        <v>12</v>
      </c>
      <c r="C7" s="75">
        <v>170972.13</v>
      </c>
      <c r="D7" s="75">
        <v>45013.97</v>
      </c>
      <c r="E7" s="75">
        <v>125958.16</v>
      </c>
      <c r="F7" s="76"/>
      <c r="G7" s="27"/>
      <c r="H7" s="27"/>
      <c r="I7" s="27"/>
      <c r="J7" s="27"/>
      <c r="K7" s="27"/>
    </row>
    <row r="8" spans="1:11" ht="21.95" customHeight="1">
      <c r="A8" s="60" t="s">
        <v>113</v>
      </c>
      <c r="B8" s="61" t="s">
        <v>62</v>
      </c>
      <c r="C8" s="58">
        <v>33182.080000000002</v>
      </c>
      <c r="D8" s="58">
        <v>18314.849999999999</v>
      </c>
      <c r="E8" s="58">
        <v>14867.23</v>
      </c>
      <c r="F8" s="59"/>
      <c r="G8" s="27"/>
      <c r="H8" s="17"/>
      <c r="I8" s="17"/>
      <c r="J8" s="17"/>
      <c r="K8" s="17"/>
    </row>
    <row r="9" spans="1:11" ht="21.95" customHeight="1">
      <c r="A9" s="60" t="s">
        <v>114</v>
      </c>
      <c r="B9" s="61" t="s">
        <v>63</v>
      </c>
      <c r="C9" s="58">
        <v>22114.74</v>
      </c>
      <c r="D9" s="58">
        <v>10341.41</v>
      </c>
      <c r="E9" s="58">
        <v>11773.33</v>
      </c>
      <c r="F9" s="59"/>
      <c r="G9" s="27"/>
      <c r="H9" s="17"/>
      <c r="I9" s="17"/>
      <c r="J9" s="17"/>
      <c r="K9" s="17"/>
    </row>
    <row r="10" spans="1:11" ht="21.95" customHeight="1">
      <c r="A10" s="60" t="s">
        <v>115</v>
      </c>
      <c r="B10" s="61" t="s">
        <v>64</v>
      </c>
      <c r="C10" s="58">
        <v>22111.74</v>
      </c>
      <c r="D10" s="58">
        <v>10341.41</v>
      </c>
      <c r="E10" s="58">
        <v>11770.33</v>
      </c>
      <c r="F10" s="59">
        <v>0</v>
      </c>
      <c r="G10" s="27"/>
      <c r="H10" s="17"/>
      <c r="I10" s="17"/>
      <c r="J10" s="17"/>
      <c r="K10" s="17"/>
    </row>
    <row r="11" spans="1:11" ht="21.95" customHeight="1">
      <c r="A11" s="60" t="s">
        <v>116</v>
      </c>
      <c r="B11" s="61" t="s">
        <v>65</v>
      </c>
      <c r="C11" s="58">
        <v>3</v>
      </c>
      <c r="D11" s="58">
        <v>0</v>
      </c>
      <c r="E11" s="58">
        <v>3</v>
      </c>
      <c r="F11" s="59">
        <v>0</v>
      </c>
      <c r="G11" s="17"/>
      <c r="H11" s="17"/>
      <c r="I11" s="17"/>
      <c r="J11" s="17"/>
      <c r="K11" s="17"/>
    </row>
    <row r="12" spans="1:11" ht="21.95" customHeight="1">
      <c r="A12" s="60" t="s">
        <v>117</v>
      </c>
      <c r="B12" s="61" t="s">
        <v>66</v>
      </c>
      <c r="C12" s="58">
        <v>10768.94</v>
      </c>
      <c r="D12" s="58">
        <v>7973.44</v>
      </c>
      <c r="E12" s="58">
        <v>2795.5</v>
      </c>
      <c r="F12" s="59"/>
      <c r="G12" s="17"/>
      <c r="H12" s="17"/>
      <c r="I12" s="17"/>
      <c r="J12" s="17"/>
      <c r="K12" s="17"/>
    </row>
    <row r="13" spans="1:11" ht="21.95" customHeight="1">
      <c r="A13" s="60" t="s">
        <v>118</v>
      </c>
      <c r="B13" s="61" t="s">
        <v>67</v>
      </c>
      <c r="C13" s="58">
        <v>10733.44</v>
      </c>
      <c r="D13" s="58">
        <v>7973.44</v>
      </c>
      <c r="E13" s="58">
        <v>2760</v>
      </c>
      <c r="F13" s="59">
        <v>0</v>
      </c>
      <c r="G13" s="17"/>
      <c r="H13" s="17"/>
      <c r="I13" s="17"/>
      <c r="J13" s="17"/>
      <c r="K13" s="17"/>
    </row>
    <row r="14" spans="1:11" ht="21.95" customHeight="1">
      <c r="A14" s="60" t="s">
        <v>119</v>
      </c>
      <c r="B14" s="61" t="s">
        <v>68</v>
      </c>
      <c r="C14" s="58">
        <v>35.5</v>
      </c>
      <c r="D14" s="58">
        <v>0</v>
      </c>
      <c r="E14" s="58">
        <v>35.5</v>
      </c>
      <c r="F14" s="59">
        <v>0</v>
      </c>
    </row>
    <row r="15" spans="1:11" ht="21.95" customHeight="1">
      <c r="A15" s="60" t="s">
        <v>120</v>
      </c>
      <c r="B15" s="61" t="s">
        <v>69</v>
      </c>
      <c r="C15" s="58">
        <v>298.39999999999998</v>
      </c>
      <c r="D15" s="58">
        <v>0</v>
      </c>
      <c r="E15" s="58">
        <v>298.39999999999998</v>
      </c>
      <c r="F15" s="59"/>
    </row>
    <row r="16" spans="1:11" ht="21.95" customHeight="1">
      <c r="A16" s="60" t="s">
        <v>121</v>
      </c>
      <c r="B16" s="61" t="s">
        <v>70</v>
      </c>
      <c r="C16" s="58">
        <v>298.39999999999998</v>
      </c>
      <c r="D16" s="58">
        <v>0</v>
      </c>
      <c r="E16" s="58">
        <v>298.39999999999998</v>
      </c>
      <c r="F16" s="59">
        <v>0</v>
      </c>
    </row>
    <row r="17" spans="1:6" ht="21.95" customHeight="1">
      <c r="A17" s="60" t="s">
        <v>122</v>
      </c>
      <c r="B17" s="61" t="s">
        <v>71</v>
      </c>
      <c r="C17" s="58">
        <v>48.4</v>
      </c>
      <c r="D17" s="58">
        <v>0</v>
      </c>
      <c r="E17" s="58">
        <v>48.4</v>
      </c>
      <c r="F17" s="59"/>
    </row>
    <row r="18" spans="1:6" ht="21.95" customHeight="1">
      <c r="A18" s="60" t="s">
        <v>123</v>
      </c>
      <c r="B18" s="61" t="s">
        <v>72</v>
      </c>
      <c r="C18" s="58">
        <v>1.5</v>
      </c>
      <c r="D18" s="58">
        <v>0</v>
      </c>
      <c r="E18" s="58">
        <v>1.5</v>
      </c>
      <c r="F18" s="59"/>
    </row>
    <row r="19" spans="1:6" ht="21.95" customHeight="1">
      <c r="A19" s="60" t="s">
        <v>124</v>
      </c>
      <c r="B19" s="61" t="s">
        <v>73</v>
      </c>
      <c r="C19" s="58">
        <v>1.5</v>
      </c>
      <c r="D19" s="58">
        <v>0</v>
      </c>
      <c r="E19" s="58">
        <v>1.5</v>
      </c>
      <c r="F19" s="59">
        <v>0</v>
      </c>
    </row>
    <row r="20" spans="1:6" ht="21.95" customHeight="1">
      <c r="A20" s="60" t="s">
        <v>125</v>
      </c>
      <c r="B20" s="61" t="s">
        <v>74</v>
      </c>
      <c r="C20" s="58">
        <v>27.3</v>
      </c>
      <c r="D20" s="58">
        <v>0</v>
      </c>
      <c r="E20" s="58">
        <v>27.3</v>
      </c>
      <c r="F20" s="59"/>
    </row>
    <row r="21" spans="1:6" ht="21.95" customHeight="1">
      <c r="A21" s="60" t="s">
        <v>126</v>
      </c>
      <c r="B21" s="61" t="s">
        <v>75</v>
      </c>
      <c r="C21" s="58">
        <v>17</v>
      </c>
      <c r="D21" s="58">
        <v>0</v>
      </c>
      <c r="E21" s="58">
        <v>17</v>
      </c>
      <c r="F21" s="59">
        <v>0</v>
      </c>
    </row>
    <row r="22" spans="1:6" ht="21.95" customHeight="1">
      <c r="A22" s="60" t="s">
        <v>127</v>
      </c>
      <c r="B22" s="61" t="s">
        <v>76</v>
      </c>
      <c r="C22" s="58">
        <v>10.3</v>
      </c>
      <c r="D22" s="58">
        <v>0</v>
      </c>
      <c r="E22" s="58">
        <v>10.3</v>
      </c>
      <c r="F22" s="59">
        <v>0</v>
      </c>
    </row>
    <row r="23" spans="1:6" ht="21.95" customHeight="1">
      <c r="A23" s="60" t="s">
        <v>128</v>
      </c>
      <c r="B23" s="61" t="s">
        <v>77</v>
      </c>
      <c r="C23" s="58">
        <v>19.600000000000001</v>
      </c>
      <c r="D23" s="58">
        <v>0</v>
      </c>
      <c r="E23" s="58">
        <v>19.600000000000001</v>
      </c>
      <c r="F23" s="59"/>
    </row>
    <row r="24" spans="1:6" ht="21.95" customHeight="1">
      <c r="A24" s="60" t="s">
        <v>129</v>
      </c>
      <c r="B24" s="61" t="s">
        <v>78</v>
      </c>
      <c r="C24" s="58">
        <v>19.600000000000001</v>
      </c>
      <c r="D24" s="58">
        <v>0</v>
      </c>
      <c r="E24" s="58">
        <v>19.600000000000001</v>
      </c>
      <c r="F24" s="59">
        <v>0</v>
      </c>
    </row>
    <row r="25" spans="1:6" ht="21.95" customHeight="1">
      <c r="A25" s="60" t="s">
        <v>130</v>
      </c>
      <c r="B25" s="61" t="s">
        <v>79</v>
      </c>
      <c r="C25" s="58">
        <v>132821.42000000001</v>
      </c>
      <c r="D25" s="58">
        <v>21778.89</v>
      </c>
      <c r="E25" s="58">
        <v>111042.53</v>
      </c>
      <c r="F25" s="59"/>
    </row>
    <row r="26" spans="1:6" ht="21.95" customHeight="1">
      <c r="A26" s="60" t="s">
        <v>131</v>
      </c>
      <c r="B26" s="61" t="s">
        <v>80</v>
      </c>
      <c r="C26" s="58">
        <v>67423.75</v>
      </c>
      <c r="D26" s="58">
        <v>15890.93</v>
      </c>
      <c r="E26" s="58">
        <v>51532.82</v>
      </c>
      <c r="F26" s="59"/>
    </row>
    <row r="27" spans="1:6" ht="21.95" customHeight="1">
      <c r="A27" s="60" t="s">
        <v>132</v>
      </c>
      <c r="B27" s="61" t="s">
        <v>81</v>
      </c>
      <c r="C27" s="58">
        <v>1590.19</v>
      </c>
      <c r="D27" s="58">
        <v>1590.19</v>
      </c>
      <c r="E27" s="58">
        <v>0</v>
      </c>
      <c r="F27" s="59">
        <v>0</v>
      </c>
    </row>
    <row r="28" spans="1:6" ht="21.95" customHeight="1">
      <c r="A28" s="60" t="s">
        <v>133</v>
      </c>
      <c r="B28" s="61" t="s">
        <v>82</v>
      </c>
      <c r="C28" s="58">
        <v>1100.3900000000001</v>
      </c>
      <c r="D28" s="58">
        <v>0</v>
      </c>
      <c r="E28" s="58">
        <v>1100.3900000000001</v>
      </c>
      <c r="F28" s="59">
        <v>0</v>
      </c>
    </row>
    <row r="29" spans="1:6" ht="21.95" customHeight="1">
      <c r="A29" s="60" t="s">
        <v>134</v>
      </c>
      <c r="B29" s="61" t="s">
        <v>83</v>
      </c>
      <c r="C29" s="58">
        <v>10035.58</v>
      </c>
      <c r="D29" s="58">
        <v>4547.18</v>
      </c>
      <c r="E29" s="58">
        <v>5488.4</v>
      </c>
      <c r="F29" s="59">
        <v>0</v>
      </c>
    </row>
    <row r="30" spans="1:6" ht="21.95" customHeight="1">
      <c r="A30" s="60" t="s">
        <v>135</v>
      </c>
      <c r="B30" s="61" t="s">
        <v>84</v>
      </c>
      <c r="C30" s="58">
        <v>1647.43</v>
      </c>
      <c r="D30" s="58">
        <v>558.73</v>
      </c>
      <c r="E30" s="58">
        <v>1088.7</v>
      </c>
      <c r="F30" s="59">
        <v>0</v>
      </c>
    </row>
    <row r="31" spans="1:6" ht="21.95" customHeight="1">
      <c r="A31" s="60" t="s">
        <v>136</v>
      </c>
      <c r="B31" s="61" t="s">
        <v>85</v>
      </c>
      <c r="C31" s="58">
        <v>400</v>
      </c>
      <c r="D31" s="58">
        <v>0</v>
      </c>
      <c r="E31" s="58">
        <v>400</v>
      </c>
      <c r="F31" s="59">
        <v>0</v>
      </c>
    </row>
    <row r="32" spans="1:6" ht="21.95" customHeight="1">
      <c r="A32" s="60" t="s">
        <v>137</v>
      </c>
      <c r="B32" s="61" t="s">
        <v>86</v>
      </c>
      <c r="C32" s="58">
        <v>18809.52</v>
      </c>
      <c r="D32" s="58">
        <v>7401.46</v>
      </c>
      <c r="E32" s="58">
        <v>11408.06</v>
      </c>
      <c r="F32" s="59">
        <v>0</v>
      </c>
    </row>
    <row r="33" spans="1:6" ht="21.95" customHeight="1">
      <c r="A33" s="60" t="s">
        <v>138</v>
      </c>
      <c r="B33" s="61" t="s">
        <v>87</v>
      </c>
      <c r="C33" s="58">
        <v>1887.18</v>
      </c>
      <c r="D33" s="58">
        <v>1030.48</v>
      </c>
      <c r="E33" s="58">
        <v>856.7</v>
      </c>
      <c r="F33" s="59">
        <v>0</v>
      </c>
    </row>
    <row r="34" spans="1:6" ht="21.95" customHeight="1">
      <c r="A34" s="60" t="s">
        <v>139</v>
      </c>
      <c r="B34" s="61" t="s">
        <v>88</v>
      </c>
      <c r="C34" s="58">
        <v>64.099999999999994</v>
      </c>
      <c r="D34" s="58">
        <v>0</v>
      </c>
      <c r="E34" s="58">
        <v>64.099999999999994</v>
      </c>
      <c r="F34" s="59">
        <v>0</v>
      </c>
    </row>
    <row r="35" spans="1:6" ht="21.95" customHeight="1">
      <c r="A35" s="60" t="s">
        <v>140</v>
      </c>
      <c r="B35" s="61" t="s">
        <v>89</v>
      </c>
      <c r="C35" s="58">
        <v>2484.3000000000002</v>
      </c>
      <c r="D35" s="58">
        <v>146.81</v>
      </c>
      <c r="E35" s="58">
        <v>2337.4899999999998</v>
      </c>
      <c r="F35" s="59">
        <v>0</v>
      </c>
    </row>
    <row r="36" spans="1:6" ht="21.95" customHeight="1">
      <c r="A36" s="60" t="s">
        <v>141</v>
      </c>
      <c r="B36" s="61" t="s">
        <v>90</v>
      </c>
      <c r="C36" s="58">
        <v>118</v>
      </c>
      <c r="D36" s="58">
        <v>0</v>
      </c>
      <c r="E36" s="58">
        <v>118</v>
      </c>
      <c r="F36" s="59">
        <v>0</v>
      </c>
    </row>
    <row r="37" spans="1:6" ht="21.95" customHeight="1">
      <c r="A37" s="60" t="s">
        <v>142</v>
      </c>
      <c r="B37" s="61" t="s">
        <v>91</v>
      </c>
      <c r="C37" s="58">
        <v>29287.06</v>
      </c>
      <c r="D37" s="58">
        <v>616.08000000000004</v>
      </c>
      <c r="E37" s="58">
        <v>28670.98</v>
      </c>
      <c r="F37" s="59">
        <v>0</v>
      </c>
    </row>
    <row r="38" spans="1:6" ht="21.95" customHeight="1">
      <c r="A38" s="60" t="s">
        <v>143</v>
      </c>
      <c r="B38" s="61" t="s">
        <v>92</v>
      </c>
      <c r="C38" s="58">
        <v>58437.67</v>
      </c>
      <c r="D38" s="58">
        <v>5887.96</v>
      </c>
      <c r="E38" s="58">
        <v>52549.71</v>
      </c>
      <c r="F38" s="59"/>
    </row>
    <row r="39" spans="1:6" ht="21.95" customHeight="1">
      <c r="A39" s="60" t="s">
        <v>144</v>
      </c>
      <c r="B39" s="61" t="s">
        <v>93</v>
      </c>
      <c r="C39" s="58">
        <v>642.58000000000004</v>
      </c>
      <c r="D39" s="58">
        <v>642.58000000000004</v>
      </c>
      <c r="E39" s="58">
        <v>0</v>
      </c>
      <c r="F39" s="59">
        <v>0</v>
      </c>
    </row>
    <row r="40" spans="1:6" ht="21.95" customHeight="1">
      <c r="A40" s="60" t="s">
        <v>145</v>
      </c>
      <c r="B40" s="61" t="s">
        <v>94</v>
      </c>
      <c r="C40" s="58">
        <v>617.82000000000005</v>
      </c>
      <c r="D40" s="58">
        <v>0</v>
      </c>
      <c r="E40" s="58">
        <v>617.82000000000005</v>
      </c>
      <c r="F40" s="59">
        <v>0</v>
      </c>
    </row>
    <row r="41" spans="1:6" ht="21.95" customHeight="1">
      <c r="A41" s="60" t="s">
        <v>146</v>
      </c>
      <c r="B41" s="61" t="s">
        <v>95</v>
      </c>
      <c r="C41" s="58">
        <v>2367.92</v>
      </c>
      <c r="D41" s="58">
        <v>1203.92</v>
      </c>
      <c r="E41" s="58">
        <v>1164</v>
      </c>
      <c r="F41" s="59">
        <v>0</v>
      </c>
    </row>
    <row r="42" spans="1:6" ht="21.95" customHeight="1">
      <c r="A42" s="60" t="s">
        <v>147</v>
      </c>
      <c r="B42" s="61" t="s">
        <v>96</v>
      </c>
      <c r="C42" s="58">
        <v>54614.75</v>
      </c>
      <c r="D42" s="58">
        <v>3874.86</v>
      </c>
      <c r="E42" s="58">
        <v>50739.89</v>
      </c>
      <c r="F42" s="59">
        <v>0</v>
      </c>
    </row>
    <row r="43" spans="1:6" ht="21.95" customHeight="1">
      <c r="A43" s="60" t="s">
        <v>148</v>
      </c>
      <c r="B43" s="61" t="s">
        <v>97</v>
      </c>
      <c r="C43" s="58">
        <v>194.6</v>
      </c>
      <c r="D43" s="58">
        <v>166.6</v>
      </c>
      <c r="E43" s="58">
        <v>28</v>
      </c>
      <c r="F43" s="59">
        <v>0</v>
      </c>
    </row>
    <row r="44" spans="1:6" ht="21.95" customHeight="1">
      <c r="A44" s="60" t="s">
        <v>149</v>
      </c>
      <c r="B44" s="61" t="s">
        <v>98</v>
      </c>
      <c r="C44" s="58">
        <v>6960</v>
      </c>
      <c r="D44" s="58">
        <v>0</v>
      </c>
      <c r="E44" s="58">
        <v>6960</v>
      </c>
      <c r="F44" s="59"/>
    </row>
    <row r="45" spans="1:6" ht="21.95" customHeight="1">
      <c r="A45" s="60" t="s">
        <v>150</v>
      </c>
      <c r="B45" s="61" t="s">
        <v>99</v>
      </c>
      <c r="C45" s="58">
        <v>6870</v>
      </c>
      <c r="D45" s="58">
        <v>0</v>
      </c>
      <c r="E45" s="58">
        <v>6870</v>
      </c>
      <c r="F45" s="59">
        <v>0</v>
      </c>
    </row>
    <row r="46" spans="1:6" ht="21.95" customHeight="1">
      <c r="A46" s="60" t="s">
        <v>151</v>
      </c>
      <c r="B46" s="61" t="s">
        <v>100</v>
      </c>
      <c r="C46" s="58">
        <v>90</v>
      </c>
      <c r="D46" s="58">
        <v>0</v>
      </c>
      <c r="E46" s="58">
        <v>90</v>
      </c>
      <c r="F46" s="59">
        <v>0</v>
      </c>
    </row>
    <row r="47" spans="1:6" ht="21.95" customHeight="1">
      <c r="A47" s="60" t="s">
        <v>152</v>
      </c>
      <c r="B47" s="61" t="s">
        <v>101</v>
      </c>
      <c r="C47" s="58">
        <v>232.36</v>
      </c>
      <c r="D47" s="58">
        <v>232.36</v>
      </c>
      <c r="E47" s="58">
        <v>0</v>
      </c>
      <c r="F47" s="59"/>
    </row>
    <row r="48" spans="1:6" ht="21.95" customHeight="1">
      <c r="A48" s="60" t="s">
        <v>153</v>
      </c>
      <c r="B48" s="61" t="s">
        <v>102</v>
      </c>
      <c r="C48" s="58">
        <v>232.36</v>
      </c>
      <c r="D48" s="58">
        <v>232.36</v>
      </c>
      <c r="E48" s="58">
        <v>0</v>
      </c>
      <c r="F48" s="59"/>
    </row>
    <row r="49" spans="1:6" ht="21.95" customHeight="1">
      <c r="A49" s="60" t="s">
        <v>154</v>
      </c>
      <c r="B49" s="61" t="s">
        <v>103</v>
      </c>
      <c r="C49" s="58">
        <v>232.36</v>
      </c>
      <c r="D49" s="58">
        <v>232.36</v>
      </c>
      <c r="E49" s="58">
        <v>0</v>
      </c>
      <c r="F49" s="59">
        <v>0</v>
      </c>
    </row>
    <row r="50" spans="1:6" ht="21.95" customHeight="1">
      <c r="A50" s="60" t="s">
        <v>155</v>
      </c>
      <c r="B50" s="61" t="s">
        <v>104</v>
      </c>
      <c r="C50" s="58">
        <v>1757.19</v>
      </c>
      <c r="D50" s="58">
        <v>1757.19</v>
      </c>
      <c r="E50" s="58">
        <v>0</v>
      </c>
      <c r="F50" s="59"/>
    </row>
    <row r="51" spans="1:6" ht="21.95" customHeight="1">
      <c r="A51" s="60" t="s">
        <v>156</v>
      </c>
      <c r="B51" s="61" t="s">
        <v>105</v>
      </c>
      <c r="C51" s="58">
        <v>1757.19</v>
      </c>
      <c r="D51" s="58">
        <v>1757.19</v>
      </c>
      <c r="E51" s="58">
        <v>0</v>
      </c>
      <c r="F51" s="59"/>
    </row>
    <row r="52" spans="1:6" ht="21.95" customHeight="1">
      <c r="A52" s="60" t="s">
        <v>157</v>
      </c>
      <c r="B52" s="61" t="s">
        <v>106</v>
      </c>
      <c r="C52" s="58">
        <v>38.020000000000003</v>
      </c>
      <c r="D52" s="58">
        <v>38.020000000000003</v>
      </c>
      <c r="E52" s="58">
        <v>0</v>
      </c>
      <c r="F52" s="59">
        <v>0</v>
      </c>
    </row>
    <row r="53" spans="1:6" ht="21.95" customHeight="1">
      <c r="A53" s="60" t="s">
        <v>158</v>
      </c>
      <c r="B53" s="61" t="s">
        <v>107</v>
      </c>
      <c r="C53" s="58">
        <v>1719.17</v>
      </c>
      <c r="D53" s="58">
        <v>1719.17</v>
      </c>
      <c r="E53" s="58">
        <v>0</v>
      </c>
      <c r="F53" s="59">
        <v>0</v>
      </c>
    </row>
    <row r="54" spans="1:6" ht="21.95" customHeight="1">
      <c r="A54" s="60" t="s">
        <v>159</v>
      </c>
      <c r="B54" s="61" t="s">
        <v>108</v>
      </c>
      <c r="C54" s="58">
        <v>2930.68</v>
      </c>
      <c r="D54" s="58">
        <v>2930.68</v>
      </c>
      <c r="E54" s="58">
        <v>0</v>
      </c>
      <c r="F54" s="59"/>
    </row>
    <row r="55" spans="1:6" ht="21.95" customHeight="1">
      <c r="A55" s="60" t="s">
        <v>160</v>
      </c>
      <c r="B55" s="61" t="s">
        <v>109</v>
      </c>
      <c r="C55" s="58">
        <v>2930.68</v>
      </c>
      <c r="D55" s="58">
        <v>2930.68</v>
      </c>
      <c r="E55" s="58">
        <v>0</v>
      </c>
      <c r="F55" s="59"/>
    </row>
    <row r="56" spans="1:6" ht="21.95" customHeight="1">
      <c r="A56" s="60" t="s">
        <v>161</v>
      </c>
      <c r="B56" s="61" t="s">
        <v>110</v>
      </c>
      <c r="C56" s="58">
        <v>2890.8</v>
      </c>
      <c r="D56" s="58">
        <v>2890.8</v>
      </c>
      <c r="E56" s="58">
        <v>0</v>
      </c>
      <c r="F56" s="59">
        <v>0</v>
      </c>
    </row>
    <row r="57" spans="1:6" ht="21.95" customHeight="1">
      <c r="A57" s="60" t="s">
        <v>162</v>
      </c>
      <c r="B57" s="61" t="s">
        <v>111</v>
      </c>
      <c r="C57" s="58">
        <v>39.880000000000003</v>
      </c>
      <c r="D57" s="58">
        <v>39.880000000000003</v>
      </c>
      <c r="E57" s="58">
        <v>0</v>
      </c>
      <c r="F57" s="59">
        <v>0</v>
      </c>
    </row>
  </sheetData>
  <sheetProtection formatCells="0" formatColumns="0" formatRows="0"/>
  <mergeCells count="6">
    <mergeCell ref="A4:A5"/>
    <mergeCell ref="D4:D5"/>
    <mergeCell ref="C4:C5"/>
    <mergeCell ref="F4:F5"/>
    <mergeCell ref="B4:B5"/>
    <mergeCell ref="E4:E5"/>
  </mergeCells>
  <phoneticPr fontId="0" type="noConversion"/>
  <printOptions horizontalCentered="1"/>
  <pageMargins left="0.94488188976377963" right="0.74803149606299213" top="0.98425196850393704" bottom="0.78740157480314965" header="0" footer="0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topLeftCell="A40" workbookViewId="0">
      <selection activeCell="B51" sqref="A4:B51"/>
    </sheetView>
  </sheetViews>
  <sheetFormatPr defaultColWidth="9.1640625" defaultRowHeight="11.25"/>
  <cols>
    <col min="1" max="1" width="19" customWidth="1"/>
    <col min="2" max="2" width="42.83203125" customWidth="1"/>
    <col min="3" max="3" width="22.33203125" customWidth="1"/>
    <col min="4" max="8" width="19.5" customWidth="1"/>
  </cols>
  <sheetData>
    <row r="1" spans="1:8" ht="20.100000000000001" customHeight="1">
      <c r="A1" s="14"/>
      <c r="B1" s="14"/>
      <c r="C1" s="16" t="s">
        <v>46</v>
      </c>
      <c r="D1" s="17"/>
      <c r="E1" s="17"/>
      <c r="F1" s="17"/>
      <c r="G1" s="17"/>
      <c r="H1" s="17"/>
    </row>
    <row r="2" spans="1:8" ht="24" customHeight="1">
      <c r="A2" s="77" t="s">
        <v>51</v>
      </c>
      <c r="B2" s="2"/>
      <c r="C2" s="18"/>
      <c r="D2" s="19"/>
      <c r="E2" s="19"/>
      <c r="F2" s="19"/>
      <c r="G2" s="17"/>
      <c r="H2" s="17"/>
    </row>
    <row r="3" spans="1:8" ht="36.75" customHeight="1">
      <c r="A3" s="62" t="s">
        <v>208</v>
      </c>
      <c r="B3" s="20"/>
      <c r="C3" s="22" t="s">
        <v>20</v>
      </c>
      <c r="D3" s="17"/>
      <c r="E3" s="17"/>
      <c r="F3" s="17"/>
      <c r="G3" s="17"/>
      <c r="H3" s="17"/>
    </row>
    <row r="4" spans="1:8" ht="23.1" customHeight="1">
      <c r="A4" s="88" t="s">
        <v>49</v>
      </c>
      <c r="B4" s="88"/>
      <c r="C4" s="87" t="s">
        <v>50</v>
      </c>
      <c r="D4" s="17"/>
      <c r="E4" s="17"/>
      <c r="F4" s="17"/>
      <c r="G4" s="17"/>
      <c r="H4" s="17"/>
    </row>
    <row r="5" spans="1:8" ht="23.1" customHeight="1">
      <c r="A5" s="23" t="s">
        <v>36</v>
      </c>
      <c r="B5" s="23" t="s">
        <v>15</v>
      </c>
      <c r="C5" s="87"/>
      <c r="D5" s="14"/>
      <c r="E5" s="24"/>
      <c r="F5" s="24"/>
      <c r="G5" s="24"/>
      <c r="H5" s="24"/>
    </row>
    <row r="6" spans="1:8" ht="23.1" customHeight="1">
      <c r="A6" s="25" t="s">
        <v>24</v>
      </c>
      <c r="B6" s="25" t="s">
        <v>24</v>
      </c>
      <c r="C6" s="44">
        <v>1</v>
      </c>
      <c r="D6" s="27"/>
      <c r="E6" s="17"/>
      <c r="F6" s="17"/>
      <c r="G6" s="17"/>
      <c r="H6" s="17"/>
    </row>
    <row r="7" spans="1:8" s="39" customFormat="1" ht="23.1" customHeight="1">
      <c r="A7" s="61"/>
      <c r="B7" s="74" t="s">
        <v>12</v>
      </c>
      <c r="C7" s="63">
        <v>45013.97</v>
      </c>
      <c r="D7" s="27"/>
      <c r="E7" s="27"/>
      <c r="F7" s="27"/>
      <c r="G7" s="27"/>
      <c r="H7" s="27"/>
    </row>
    <row r="8" spans="1:8" ht="23.1" customHeight="1">
      <c r="A8" s="61"/>
      <c r="B8" s="61" t="s">
        <v>164</v>
      </c>
      <c r="C8" s="63">
        <v>32079.919999999998</v>
      </c>
      <c r="D8" s="27"/>
      <c r="E8" s="17"/>
      <c r="F8" s="17"/>
      <c r="G8" s="17"/>
      <c r="H8" s="17"/>
    </row>
    <row r="9" spans="1:8" ht="23.1" customHeight="1">
      <c r="A9" s="61">
        <v>30101</v>
      </c>
      <c r="B9" s="61" t="s">
        <v>165</v>
      </c>
      <c r="C9" s="63">
        <v>7272.01</v>
      </c>
      <c r="D9" s="27"/>
      <c r="E9" s="17"/>
      <c r="F9" s="17"/>
      <c r="G9" s="17"/>
      <c r="H9" s="17"/>
    </row>
    <row r="10" spans="1:8" ht="23.1" customHeight="1">
      <c r="A10" s="61">
        <v>30102</v>
      </c>
      <c r="B10" s="61" t="s">
        <v>166</v>
      </c>
      <c r="C10" s="63">
        <v>3419.39</v>
      </c>
      <c r="D10" s="27"/>
      <c r="E10" s="17"/>
      <c r="F10" s="17"/>
      <c r="G10" s="17"/>
      <c r="H10" s="17"/>
    </row>
    <row r="11" spans="1:8" ht="23.1" customHeight="1">
      <c r="A11" s="61">
        <v>30103</v>
      </c>
      <c r="B11" s="61" t="s">
        <v>167</v>
      </c>
      <c r="C11" s="63">
        <v>305.69</v>
      </c>
      <c r="D11" s="17"/>
      <c r="E11" s="17"/>
      <c r="F11" s="17"/>
      <c r="G11" s="17"/>
      <c r="H11" s="17"/>
    </row>
    <row r="12" spans="1:8" ht="23.1" customHeight="1">
      <c r="A12" s="61">
        <v>30104</v>
      </c>
      <c r="B12" s="61" t="s">
        <v>168</v>
      </c>
      <c r="C12" s="63">
        <v>6230.97</v>
      </c>
      <c r="D12" s="17"/>
      <c r="E12" s="17"/>
      <c r="F12" s="17"/>
      <c r="G12" s="17"/>
      <c r="H12" s="17"/>
    </row>
    <row r="13" spans="1:8" ht="23.1" customHeight="1">
      <c r="A13" s="61">
        <v>30107</v>
      </c>
      <c r="B13" s="61" t="s">
        <v>169</v>
      </c>
      <c r="C13" s="63">
        <v>9226.07</v>
      </c>
      <c r="D13" s="17"/>
      <c r="E13" s="17"/>
      <c r="F13" s="17"/>
      <c r="G13" s="17"/>
      <c r="H13" s="17"/>
    </row>
    <row r="14" spans="1:8" ht="23.1" customHeight="1">
      <c r="A14" s="61">
        <v>30199</v>
      </c>
      <c r="B14" s="61" t="s">
        <v>170</v>
      </c>
      <c r="C14" s="63">
        <v>5625.79</v>
      </c>
    </row>
    <row r="15" spans="1:8" ht="23.1" customHeight="1">
      <c r="A15" s="61"/>
      <c r="B15" s="61" t="s">
        <v>171</v>
      </c>
      <c r="C15" s="63">
        <v>7175.62</v>
      </c>
    </row>
    <row r="16" spans="1:8" ht="23.1" customHeight="1">
      <c r="A16" s="61">
        <v>30201</v>
      </c>
      <c r="B16" s="61" t="s">
        <v>172</v>
      </c>
      <c r="C16" s="63">
        <v>392.86</v>
      </c>
    </row>
    <row r="17" spans="1:3" ht="23.1" customHeight="1">
      <c r="A17" s="61">
        <v>30202</v>
      </c>
      <c r="B17" s="61" t="s">
        <v>173</v>
      </c>
      <c r="C17" s="63">
        <v>85.1</v>
      </c>
    </row>
    <row r="18" spans="1:3" ht="23.1" customHeight="1">
      <c r="A18" s="61">
        <v>30203</v>
      </c>
      <c r="B18" s="61" t="s">
        <v>174</v>
      </c>
      <c r="C18" s="63">
        <v>26</v>
      </c>
    </row>
    <row r="19" spans="1:3" ht="23.1" customHeight="1">
      <c r="A19" s="61">
        <v>30204</v>
      </c>
      <c r="B19" s="61" t="s">
        <v>175</v>
      </c>
      <c r="C19" s="63">
        <v>4.8</v>
      </c>
    </row>
    <row r="20" spans="1:3" ht="23.1" customHeight="1">
      <c r="A20" s="61">
        <v>30205</v>
      </c>
      <c r="B20" s="61" t="s">
        <v>176</v>
      </c>
      <c r="C20" s="63">
        <v>574.6</v>
      </c>
    </row>
    <row r="21" spans="1:3" ht="23.1" customHeight="1">
      <c r="A21" s="61">
        <v>30206</v>
      </c>
      <c r="B21" s="61" t="s">
        <v>177</v>
      </c>
      <c r="C21" s="63">
        <v>289.5</v>
      </c>
    </row>
    <row r="22" spans="1:3" ht="23.1" customHeight="1">
      <c r="A22" s="61">
        <v>30207</v>
      </c>
      <c r="B22" s="61" t="s">
        <v>178</v>
      </c>
      <c r="C22" s="63">
        <v>227.72</v>
      </c>
    </row>
    <row r="23" spans="1:3" ht="23.1" customHeight="1">
      <c r="A23" s="61">
        <v>30209</v>
      </c>
      <c r="B23" s="61" t="s">
        <v>179</v>
      </c>
      <c r="C23" s="63">
        <v>67</v>
      </c>
    </row>
    <row r="24" spans="1:3" ht="23.1" customHeight="1">
      <c r="A24" s="61">
        <v>30211</v>
      </c>
      <c r="B24" s="61" t="s">
        <v>180</v>
      </c>
      <c r="C24" s="63">
        <v>265.52999999999997</v>
      </c>
    </row>
    <row r="25" spans="1:3" ht="23.1" customHeight="1">
      <c r="A25" s="61">
        <v>30212</v>
      </c>
      <c r="B25" s="61" t="s">
        <v>181</v>
      </c>
      <c r="C25" s="63">
        <v>175.4</v>
      </c>
    </row>
    <row r="26" spans="1:3" ht="23.1" customHeight="1">
      <c r="A26" s="61">
        <v>30213</v>
      </c>
      <c r="B26" s="61" t="s">
        <v>182</v>
      </c>
      <c r="C26" s="63">
        <v>193.25</v>
      </c>
    </row>
    <row r="27" spans="1:3" ht="23.1" customHeight="1">
      <c r="A27" s="61">
        <v>30214</v>
      </c>
      <c r="B27" s="61" t="s">
        <v>183</v>
      </c>
      <c r="C27" s="63">
        <v>157</v>
      </c>
    </row>
    <row r="28" spans="1:3" ht="23.1" customHeight="1">
      <c r="A28" s="61">
        <v>30215</v>
      </c>
      <c r="B28" s="61" t="s">
        <v>184</v>
      </c>
      <c r="C28" s="63">
        <v>71.540000000000006</v>
      </c>
    </row>
    <row r="29" spans="1:3" ht="23.1" customHeight="1">
      <c r="A29" s="61">
        <v>30216</v>
      </c>
      <c r="B29" s="61" t="s">
        <v>185</v>
      </c>
      <c r="C29" s="63">
        <v>96.7</v>
      </c>
    </row>
    <row r="30" spans="1:3" ht="23.1" customHeight="1">
      <c r="A30" s="61">
        <v>30217</v>
      </c>
      <c r="B30" s="61" t="s">
        <v>186</v>
      </c>
      <c r="C30" s="63">
        <v>66.05</v>
      </c>
    </row>
    <row r="31" spans="1:3" ht="23.1" customHeight="1">
      <c r="A31" s="61">
        <v>30218</v>
      </c>
      <c r="B31" s="61" t="s">
        <v>187</v>
      </c>
      <c r="C31" s="63">
        <v>318</v>
      </c>
    </row>
    <row r="32" spans="1:3" ht="23.1" customHeight="1">
      <c r="A32" s="61">
        <v>30226</v>
      </c>
      <c r="B32" s="61" t="s">
        <v>188</v>
      </c>
      <c r="C32" s="63">
        <v>1117.08</v>
      </c>
    </row>
    <row r="33" spans="1:3" ht="23.1" customHeight="1">
      <c r="A33" s="61">
        <v>30227</v>
      </c>
      <c r="B33" s="61" t="s">
        <v>189</v>
      </c>
      <c r="C33" s="63">
        <v>215.82</v>
      </c>
    </row>
    <row r="34" spans="1:3" ht="23.1" customHeight="1">
      <c r="A34" s="61">
        <v>30228</v>
      </c>
      <c r="B34" s="61" t="s">
        <v>190</v>
      </c>
      <c r="C34" s="63">
        <v>396.32</v>
      </c>
    </row>
    <row r="35" spans="1:3" ht="23.1" customHeight="1">
      <c r="A35" s="61">
        <v>30229</v>
      </c>
      <c r="B35" s="61" t="s">
        <v>191</v>
      </c>
      <c r="C35" s="63">
        <v>1461.51</v>
      </c>
    </row>
    <row r="36" spans="1:3" ht="23.1" customHeight="1">
      <c r="A36" s="61">
        <v>30231</v>
      </c>
      <c r="B36" s="61" t="s">
        <v>192</v>
      </c>
      <c r="C36" s="63">
        <v>314.45</v>
      </c>
    </row>
    <row r="37" spans="1:3" ht="23.1" customHeight="1">
      <c r="A37" s="61">
        <v>30239</v>
      </c>
      <c r="B37" s="61" t="s">
        <v>193</v>
      </c>
      <c r="C37" s="63">
        <v>99.45</v>
      </c>
    </row>
    <row r="38" spans="1:3" ht="23.1" customHeight="1">
      <c r="A38" s="61">
        <v>30240</v>
      </c>
      <c r="B38" s="61" t="s">
        <v>194</v>
      </c>
      <c r="C38" s="63">
        <v>5</v>
      </c>
    </row>
    <row r="39" spans="1:3" ht="23.1" customHeight="1">
      <c r="A39" s="61">
        <v>30299</v>
      </c>
      <c r="B39" s="61" t="s">
        <v>195</v>
      </c>
      <c r="C39" s="63">
        <v>554.94000000000005</v>
      </c>
    </row>
    <row r="40" spans="1:3" ht="23.1" customHeight="1">
      <c r="A40" s="61"/>
      <c r="B40" s="61" t="s">
        <v>196</v>
      </c>
      <c r="C40" s="63">
        <v>5758.43</v>
      </c>
    </row>
    <row r="41" spans="1:3" ht="23.1" customHeight="1">
      <c r="A41" s="61">
        <v>30301</v>
      </c>
      <c r="B41" s="61" t="s">
        <v>197</v>
      </c>
      <c r="C41" s="63">
        <v>1024.8599999999999</v>
      </c>
    </row>
    <row r="42" spans="1:3" ht="23.1" customHeight="1">
      <c r="A42" s="61">
        <v>30302</v>
      </c>
      <c r="B42" s="61" t="s">
        <v>198</v>
      </c>
      <c r="C42" s="63">
        <v>798.23</v>
      </c>
    </row>
    <row r="43" spans="1:3" ht="23.1" customHeight="1">
      <c r="A43" s="61">
        <v>30303</v>
      </c>
      <c r="B43" s="61" t="s">
        <v>199</v>
      </c>
      <c r="C43" s="63">
        <v>10.8</v>
      </c>
    </row>
    <row r="44" spans="1:3" ht="23.1" customHeight="1">
      <c r="A44" s="61">
        <v>30304</v>
      </c>
      <c r="B44" s="61" t="s">
        <v>200</v>
      </c>
      <c r="C44" s="63">
        <v>117.09</v>
      </c>
    </row>
    <row r="45" spans="1:3" ht="23.1" customHeight="1">
      <c r="A45" s="61">
        <v>30305</v>
      </c>
      <c r="B45" s="61" t="s">
        <v>201</v>
      </c>
      <c r="C45" s="63">
        <v>19.760000000000002</v>
      </c>
    </row>
    <row r="46" spans="1:3" ht="23.1" customHeight="1">
      <c r="A46" s="61">
        <v>30307</v>
      </c>
      <c r="B46" s="61" t="s">
        <v>202</v>
      </c>
      <c r="C46" s="63">
        <v>459.51</v>
      </c>
    </row>
    <row r="47" spans="1:3" ht="23.1" customHeight="1">
      <c r="A47" s="61">
        <v>30309</v>
      </c>
      <c r="B47" s="61" t="s">
        <v>203</v>
      </c>
      <c r="C47" s="63">
        <v>2.48</v>
      </c>
    </row>
    <row r="48" spans="1:3" ht="23.1" customHeight="1">
      <c r="A48" s="61">
        <v>30311</v>
      </c>
      <c r="B48" s="61" t="s">
        <v>204</v>
      </c>
      <c r="C48" s="63">
        <v>2890.8</v>
      </c>
    </row>
    <row r="49" spans="1:3" ht="23.1" customHeight="1">
      <c r="A49" s="61">
        <v>30312</v>
      </c>
      <c r="B49" s="61" t="s">
        <v>205</v>
      </c>
      <c r="C49" s="63">
        <v>5.13</v>
      </c>
    </row>
    <row r="50" spans="1:3" ht="23.1" customHeight="1">
      <c r="A50" s="61">
        <v>30313</v>
      </c>
      <c r="B50" s="61" t="s">
        <v>206</v>
      </c>
      <c r="C50" s="63">
        <v>155.4</v>
      </c>
    </row>
    <row r="51" spans="1:3" ht="23.1" customHeight="1">
      <c r="A51" s="61">
        <v>30399</v>
      </c>
      <c r="B51" s="61" t="s">
        <v>207</v>
      </c>
      <c r="C51" s="63">
        <v>274.37</v>
      </c>
    </row>
  </sheetData>
  <sheetProtection formatCells="0" formatColumns="0" formatRows="0"/>
  <mergeCells count="2">
    <mergeCell ref="C4:C5"/>
    <mergeCell ref="A4:B4"/>
  </mergeCells>
  <phoneticPr fontId="0" type="noConversion"/>
  <printOptions horizontalCentered="1"/>
  <pageMargins left="1.1417322834645669" right="0.74803149606299213" top="0.98425196850393704" bottom="0.98425196850393704" header="0" footer="0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showZeros="0" topLeftCell="A10" workbookViewId="0">
      <selection activeCell="F35" sqref="F35"/>
    </sheetView>
  </sheetViews>
  <sheetFormatPr defaultColWidth="9.1640625" defaultRowHeight="11.25"/>
  <cols>
    <col min="1" max="1" width="29.6640625" customWidth="1"/>
    <col min="2" max="2" width="12.83203125" customWidth="1"/>
    <col min="3" max="3" width="11.6640625" customWidth="1"/>
    <col min="4" max="4" width="12.83203125" customWidth="1"/>
    <col min="5" max="5" width="12.6640625" customWidth="1"/>
    <col min="6" max="6" width="10" customWidth="1"/>
    <col min="7" max="7" width="11.1640625" customWidth="1"/>
    <col min="8" max="8" width="10.83203125" customWidth="1"/>
    <col min="9" max="9" width="9.1640625" customWidth="1"/>
    <col min="10" max="10" width="11.1640625" customWidth="1"/>
    <col min="11" max="11" width="6.83203125" customWidth="1"/>
    <col min="12" max="12" width="8.83203125" customWidth="1"/>
    <col min="13" max="13" width="9.83203125" customWidth="1"/>
  </cols>
  <sheetData>
    <row r="1" spans="1:13" ht="15.75" customHeight="1">
      <c r="A1" s="2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 t="s">
        <v>47</v>
      </c>
    </row>
    <row r="2" spans="1:13" ht="24" customHeight="1">
      <c r="A2" s="2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0.100000000000001" customHeight="1">
      <c r="A3" s="65" t="s">
        <v>232</v>
      </c>
      <c r="B3" s="28"/>
      <c r="C3" s="21"/>
      <c r="D3" s="21"/>
      <c r="E3" s="21"/>
      <c r="F3" s="21"/>
      <c r="G3" s="21"/>
      <c r="H3" s="21"/>
      <c r="I3" s="21"/>
      <c r="J3" s="21"/>
      <c r="K3" s="21"/>
      <c r="L3" s="21"/>
      <c r="M3" s="22" t="s">
        <v>20</v>
      </c>
    </row>
    <row r="4" spans="1:13" ht="20.100000000000001" customHeight="1">
      <c r="A4" s="89" t="s">
        <v>31</v>
      </c>
      <c r="B4" s="87" t="s">
        <v>8</v>
      </c>
      <c r="C4" s="87" t="s">
        <v>6</v>
      </c>
      <c r="D4" s="30" t="s">
        <v>34</v>
      </c>
      <c r="E4" s="30"/>
      <c r="F4" s="30"/>
      <c r="G4" s="87" t="s">
        <v>23</v>
      </c>
      <c r="H4" s="90" t="s">
        <v>40</v>
      </c>
      <c r="I4" s="87" t="s">
        <v>18</v>
      </c>
      <c r="J4" s="87" t="s">
        <v>22</v>
      </c>
      <c r="K4" s="87" t="s">
        <v>2</v>
      </c>
      <c r="L4" s="87" t="s">
        <v>13</v>
      </c>
      <c r="M4" s="87" t="s">
        <v>39</v>
      </c>
    </row>
    <row r="5" spans="1:13" ht="27" customHeight="1">
      <c r="A5" s="89"/>
      <c r="B5" s="87"/>
      <c r="C5" s="87"/>
      <c r="D5" s="23" t="s">
        <v>12</v>
      </c>
      <c r="E5" s="23" t="s">
        <v>41</v>
      </c>
      <c r="F5" s="23" t="s">
        <v>60</v>
      </c>
      <c r="G5" s="87"/>
      <c r="H5" s="91"/>
      <c r="I5" s="87"/>
      <c r="J5" s="87"/>
      <c r="K5" s="87"/>
      <c r="L5" s="87"/>
      <c r="M5" s="87"/>
    </row>
    <row r="6" spans="1:13" ht="15.95" customHeight="1">
      <c r="A6" s="31" t="s">
        <v>24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  <c r="I6" s="32">
        <v>8</v>
      </c>
      <c r="J6" s="32">
        <v>9</v>
      </c>
      <c r="K6" s="32">
        <v>10</v>
      </c>
      <c r="L6" s="32">
        <v>11</v>
      </c>
      <c r="M6" s="32">
        <v>12</v>
      </c>
    </row>
    <row r="7" spans="1:13" s="39" customFormat="1" ht="15.95" customHeight="1">
      <c r="A7" s="66" t="s">
        <v>12</v>
      </c>
      <c r="B7" s="38">
        <v>233874.8</v>
      </c>
      <c r="C7" s="38">
        <v>46268.32</v>
      </c>
      <c r="D7" s="38">
        <v>170972.13</v>
      </c>
      <c r="E7" s="38">
        <v>170972.13</v>
      </c>
      <c r="F7" s="38">
        <v>0</v>
      </c>
      <c r="G7" s="38">
        <v>4432.59</v>
      </c>
      <c r="H7" s="38">
        <v>6282.06</v>
      </c>
      <c r="I7" s="38">
        <v>200</v>
      </c>
      <c r="J7" s="38">
        <v>5639.7</v>
      </c>
      <c r="K7" s="38">
        <v>0</v>
      </c>
      <c r="L7" s="38">
        <v>0</v>
      </c>
      <c r="M7" s="38">
        <v>80</v>
      </c>
    </row>
    <row r="8" spans="1:13" ht="15.95" customHeight="1">
      <c r="A8" s="64" t="s">
        <v>209</v>
      </c>
      <c r="B8" s="38">
        <v>233874.8</v>
      </c>
      <c r="C8" s="38">
        <v>46268.32</v>
      </c>
      <c r="D8" s="38">
        <v>170972.13</v>
      </c>
      <c r="E8" s="38">
        <v>170972.13</v>
      </c>
      <c r="F8" s="38">
        <v>0</v>
      </c>
      <c r="G8" s="38">
        <v>4432.59</v>
      </c>
      <c r="H8" s="38">
        <v>6282.06</v>
      </c>
      <c r="I8" s="38">
        <v>200</v>
      </c>
      <c r="J8" s="38">
        <v>5639.7</v>
      </c>
      <c r="K8" s="38">
        <v>0</v>
      </c>
      <c r="L8" s="38">
        <v>0</v>
      </c>
      <c r="M8" s="38">
        <v>80</v>
      </c>
    </row>
    <row r="9" spans="1:13" ht="15.95" customHeight="1">
      <c r="A9" s="64" t="s">
        <v>210</v>
      </c>
      <c r="B9" s="38">
        <v>35976.660000000003</v>
      </c>
      <c r="C9" s="38">
        <v>1401.9</v>
      </c>
      <c r="D9" s="38">
        <v>34574.76</v>
      </c>
      <c r="E9" s="38">
        <v>34574.76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3" ht="15.95" customHeight="1">
      <c r="A10" s="64" t="s">
        <v>211</v>
      </c>
      <c r="B10" s="38">
        <v>431.71</v>
      </c>
      <c r="C10" s="38">
        <v>126.84</v>
      </c>
      <c r="D10" s="38">
        <v>304.87</v>
      </c>
      <c r="E10" s="38">
        <v>304.87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3" ht="15.95" customHeight="1">
      <c r="A11" s="64" t="s">
        <v>212</v>
      </c>
      <c r="B11" s="38">
        <v>7238.95</v>
      </c>
      <c r="C11" s="38">
        <v>1720.6</v>
      </c>
      <c r="D11" s="38">
        <v>2513.35</v>
      </c>
      <c r="E11" s="38">
        <v>2513.35</v>
      </c>
      <c r="F11" s="38">
        <v>0</v>
      </c>
      <c r="G11" s="38">
        <v>0</v>
      </c>
      <c r="H11" s="38">
        <v>1500</v>
      </c>
      <c r="I11" s="38">
        <v>0</v>
      </c>
      <c r="J11" s="38">
        <v>1505</v>
      </c>
      <c r="K11" s="38">
        <v>0</v>
      </c>
      <c r="L11" s="38">
        <v>0</v>
      </c>
      <c r="M11" s="38">
        <v>0</v>
      </c>
    </row>
    <row r="12" spans="1:13" ht="15.95" customHeight="1">
      <c r="A12" s="64" t="s">
        <v>213</v>
      </c>
      <c r="B12" s="38">
        <v>20411.3</v>
      </c>
      <c r="C12" s="38">
        <v>3903.59</v>
      </c>
      <c r="D12" s="38">
        <v>12300.71</v>
      </c>
      <c r="E12" s="38">
        <v>12300.71</v>
      </c>
      <c r="F12" s="38">
        <v>0</v>
      </c>
      <c r="G12" s="38">
        <v>3807</v>
      </c>
      <c r="H12" s="38">
        <v>0</v>
      </c>
      <c r="I12" s="38">
        <v>0</v>
      </c>
      <c r="J12" s="38">
        <v>400</v>
      </c>
      <c r="K12" s="38">
        <v>0</v>
      </c>
      <c r="L12" s="38">
        <v>0</v>
      </c>
      <c r="M12" s="38">
        <v>0</v>
      </c>
    </row>
    <row r="13" spans="1:13" ht="15.95" customHeight="1">
      <c r="A13" s="64" t="s">
        <v>214</v>
      </c>
      <c r="B13" s="38">
        <v>2400.7199999999998</v>
      </c>
      <c r="C13" s="38">
        <v>244.64</v>
      </c>
      <c r="D13" s="38">
        <v>2091.5100000000002</v>
      </c>
      <c r="E13" s="38">
        <v>2091.5100000000002</v>
      </c>
      <c r="F13" s="38">
        <v>0</v>
      </c>
      <c r="G13" s="38">
        <v>0</v>
      </c>
      <c r="H13" s="38">
        <v>22.57</v>
      </c>
      <c r="I13" s="38">
        <v>0</v>
      </c>
      <c r="J13" s="38">
        <v>42</v>
      </c>
      <c r="K13" s="38">
        <v>0</v>
      </c>
      <c r="L13" s="38">
        <v>0</v>
      </c>
      <c r="M13" s="38">
        <v>0</v>
      </c>
    </row>
    <row r="14" spans="1:13" ht="15.95" customHeight="1">
      <c r="A14" s="64" t="s">
        <v>215</v>
      </c>
      <c r="B14" s="38">
        <v>230.44</v>
      </c>
      <c r="C14" s="38">
        <v>17.66</v>
      </c>
      <c r="D14" s="38">
        <v>212.78</v>
      </c>
      <c r="E14" s="38">
        <v>212.78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3" ht="15.95" customHeight="1">
      <c r="A15" s="64" t="s">
        <v>216</v>
      </c>
      <c r="B15" s="38">
        <v>23131.49</v>
      </c>
      <c r="C15" s="38">
        <v>937.92</v>
      </c>
      <c r="D15" s="38">
        <v>21838.57</v>
      </c>
      <c r="E15" s="38">
        <v>21838.57</v>
      </c>
      <c r="F15" s="38">
        <v>0</v>
      </c>
      <c r="G15" s="38">
        <v>0</v>
      </c>
      <c r="H15" s="38">
        <v>250</v>
      </c>
      <c r="I15" s="38">
        <v>0</v>
      </c>
      <c r="J15" s="38">
        <v>105</v>
      </c>
      <c r="K15" s="38">
        <v>0</v>
      </c>
      <c r="L15" s="38">
        <v>0</v>
      </c>
      <c r="M15" s="38">
        <v>0</v>
      </c>
    </row>
    <row r="16" spans="1:13" ht="15.95" customHeight="1">
      <c r="A16" s="64" t="s">
        <v>217</v>
      </c>
      <c r="B16" s="38">
        <v>9229.32</v>
      </c>
      <c r="C16" s="38">
        <v>2840.62</v>
      </c>
      <c r="D16" s="38">
        <v>5879.7</v>
      </c>
      <c r="E16" s="38">
        <v>5879.7</v>
      </c>
      <c r="F16" s="38">
        <v>0</v>
      </c>
      <c r="G16" s="38">
        <v>0</v>
      </c>
      <c r="H16" s="38">
        <v>489</v>
      </c>
      <c r="I16" s="38">
        <v>0</v>
      </c>
      <c r="J16" s="38">
        <v>20</v>
      </c>
      <c r="K16" s="38">
        <v>0</v>
      </c>
      <c r="L16" s="38">
        <v>0</v>
      </c>
      <c r="M16" s="38">
        <v>0</v>
      </c>
    </row>
    <row r="17" spans="1:13" ht="15.95" customHeight="1">
      <c r="A17" s="64" t="s">
        <v>218</v>
      </c>
      <c r="B17" s="38">
        <v>13621.01</v>
      </c>
      <c r="C17" s="38">
        <v>2308.5500000000002</v>
      </c>
      <c r="D17" s="38">
        <v>10595.46</v>
      </c>
      <c r="E17" s="38">
        <v>10595.46</v>
      </c>
      <c r="F17" s="38">
        <v>0</v>
      </c>
      <c r="G17" s="38">
        <v>0</v>
      </c>
      <c r="H17" s="38">
        <v>366</v>
      </c>
      <c r="I17" s="38">
        <v>200</v>
      </c>
      <c r="J17" s="38">
        <v>151</v>
      </c>
      <c r="K17" s="38">
        <v>0</v>
      </c>
      <c r="L17" s="38">
        <v>0</v>
      </c>
      <c r="M17" s="38">
        <v>0</v>
      </c>
    </row>
    <row r="18" spans="1:13" ht="15.95" customHeight="1">
      <c r="A18" s="64" t="s">
        <v>219</v>
      </c>
      <c r="B18" s="38">
        <v>30409.7</v>
      </c>
      <c r="C18" s="38">
        <v>1564.29</v>
      </c>
      <c r="D18" s="38">
        <v>28531.61</v>
      </c>
      <c r="E18" s="38">
        <v>28531.61</v>
      </c>
      <c r="F18" s="38">
        <v>0</v>
      </c>
      <c r="G18" s="38">
        <v>0</v>
      </c>
      <c r="H18" s="38">
        <v>287</v>
      </c>
      <c r="I18" s="38">
        <v>0</v>
      </c>
      <c r="J18" s="38">
        <v>26.8</v>
      </c>
      <c r="K18" s="38">
        <v>0</v>
      </c>
      <c r="L18" s="38">
        <v>0</v>
      </c>
      <c r="M18" s="38">
        <v>0</v>
      </c>
    </row>
    <row r="19" spans="1:13" ht="15.95" customHeight="1">
      <c r="A19" s="64" t="s">
        <v>220</v>
      </c>
      <c r="B19" s="38">
        <v>4767.97</v>
      </c>
      <c r="C19" s="38">
        <v>1324.82</v>
      </c>
      <c r="D19" s="38">
        <v>2783.15</v>
      </c>
      <c r="E19" s="38">
        <v>2783.15</v>
      </c>
      <c r="F19" s="38">
        <v>0</v>
      </c>
      <c r="G19" s="38">
        <v>0</v>
      </c>
      <c r="H19" s="38">
        <v>450</v>
      </c>
      <c r="I19" s="38">
        <v>0</v>
      </c>
      <c r="J19" s="38">
        <v>210</v>
      </c>
      <c r="K19" s="38">
        <v>0</v>
      </c>
      <c r="L19" s="38">
        <v>0</v>
      </c>
      <c r="M19" s="38">
        <v>0</v>
      </c>
    </row>
    <row r="20" spans="1:13" ht="15.95" customHeight="1">
      <c r="A20" s="64" t="s">
        <v>221</v>
      </c>
      <c r="B20" s="38">
        <v>6819.31</v>
      </c>
      <c r="C20" s="38">
        <v>1753.44</v>
      </c>
      <c r="D20" s="38">
        <v>3792.37</v>
      </c>
      <c r="E20" s="38">
        <v>3792.37</v>
      </c>
      <c r="F20" s="38">
        <v>0</v>
      </c>
      <c r="G20" s="38">
        <v>0</v>
      </c>
      <c r="H20" s="38">
        <v>600</v>
      </c>
      <c r="I20" s="38">
        <v>0</v>
      </c>
      <c r="J20" s="38">
        <v>673.5</v>
      </c>
      <c r="K20" s="38">
        <v>0</v>
      </c>
      <c r="L20" s="38">
        <v>0</v>
      </c>
      <c r="M20" s="38">
        <v>0</v>
      </c>
    </row>
    <row r="21" spans="1:13" ht="15.95" customHeight="1">
      <c r="A21" s="64" t="s">
        <v>222</v>
      </c>
      <c r="B21" s="38">
        <v>2623.33</v>
      </c>
      <c r="C21" s="38">
        <v>227.13</v>
      </c>
      <c r="D21" s="38">
        <v>1886.2</v>
      </c>
      <c r="E21" s="38">
        <v>1886.2</v>
      </c>
      <c r="F21" s="38">
        <v>0</v>
      </c>
      <c r="G21" s="38">
        <v>0</v>
      </c>
      <c r="H21" s="38">
        <v>420</v>
      </c>
      <c r="I21" s="38">
        <v>0</v>
      </c>
      <c r="J21" s="38">
        <v>90</v>
      </c>
      <c r="K21" s="38">
        <v>0</v>
      </c>
      <c r="L21" s="38">
        <v>0</v>
      </c>
      <c r="M21" s="38">
        <v>0</v>
      </c>
    </row>
    <row r="22" spans="1:13" ht="15.95" customHeight="1">
      <c r="A22" s="64" t="s">
        <v>223</v>
      </c>
      <c r="B22" s="38">
        <v>5604.16</v>
      </c>
      <c r="C22" s="38">
        <v>622.76</v>
      </c>
      <c r="D22" s="38">
        <v>4733.8999999999996</v>
      </c>
      <c r="E22" s="38">
        <v>4733.8999999999996</v>
      </c>
      <c r="F22" s="38">
        <v>0</v>
      </c>
      <c r="G22" s="38">
        <v>0</v>
      </c>
      <c r="H22" s="38">
        <v>247.5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</row>
    <row r="23" spans="1:13" ht="15.95" customHeight="1">
      <c r="A23" s="64" t="s">
        <v>224</v>
      </c>
      <c r="B23" s="38">
        <v>1271.75</v>
      </c>
      <c r="C23" s="38">
        <v>179.81</v>
      </c>
      <c r="D23" s="38">
        <v>1051.68</v>
      </c>
      <c r="E23" s="38">
        <v>1051.68</v>
      </c>
      <c r="F23" s="38">
        <v>0</v>
      </c>
      <c r="G23" s="38">
        <v>0</v>
      </c>
      <c r="H23" s="38">
        <v>0</v>
      </c>
      <c r="I23" s="38">
        <v>0</v>
      </c>
      <c r="J23" s="38">
        <v>40.26</v>
      </c>
      <c r="K23" s="38">
        <v>0</v>
      </c>
      <c r="L23" s="38">
        <v>0</v>
      </c>
      <c r="M23" s="38">
        <v>0</v>
      </c>
    </row>
    <row r="24" spans="1:13" ht="15.95" customHeight="1">
      <c r="A24" s="64" t="s">
        <v>225</v>
      </c>
      <c r="B24" s="38">
        <v>607.22</v>
      </c>
      <c r="C24" s="38">
        <v>206.45</v>
      </c>
      <c r="D24" s="38">
        <v>379.57</v>
      </c>
      <c r="E24" s="38">
        <v>379.57</v>
      </c>
      <c r="F24" s="38">
        <v>0</v>
      </c>
      <c r="G24" s="38">
        <v>0</v>
      </c>
      <c r="H24" s="38">
        <v>21.2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3" ht="15.95" customHeight="1">
      <c r="A25" s="78" t="s">
        <v>226</v>
      </c>
      <c r="B25" s="38">
        <v>989.37</v>
      </c>
      <c r="C25" s="38">
        <v>441.32</v>
      </c>
      <c r="D25" s="38">
        <v>548.04999999999995</v>
      </c>
      <c r="E25" s="38">
        <v>548.04999999999995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ht="15.95" customHeight="1">
      <c r="A26" s="64" t="s">
        <v>227</v>
      </c>
      <c r="B26" s="38">
        <v>3830.59</v>
      </c>
      <c r="C26" s="38">
        <v>333.68</v>
      </c>
      <c r="D26" s="38">
        <v>3146.91</v>
      </c>
      <c r="E26" s="38">
        <v>3146.91</v>
      </c>
      <c r="F26" s="38">
        <v>0</v>
      </c>
      <c r="G26" s="38">
        <v>0</v>
      </c>
      <c r="H26" s="38">
        <v>350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</row>
    <row r="27" spans="1:13" ht="15.95" customHeight="1">
      <c r="A27" s="64" t="s">
        <v>228</v>
      </c>
      <c r="B27" s="38">
        <v>1166.6099999999999</v>
      </c>
      <c r="C27" s="38">
        <v>79.97</v>
      </c>
      <c r="D27" s="38">
        <v>1086.6400000000001</v>
      </c>
      <c r="E27" s="38">
        <v>1086.6400000000001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ht="15.95" customHeight="1">
      <c r="A28" s="64" t="s">
        <v>229</v>
      </c>
      <c r="B28" s="38">
        <v>4992.3900000000003</v>
      </c>
      <c r="C28" s="38">
        <v>517.38</v>
      </c>
      <c r="D28" s="38">
        <v>4136.22</v>
      </c>
      <c r="E28" s="38">
        <v>4136.22</v>
      </c>
      <c r="F28" s="38">
        <v>0</v>
      </c>
      <c r="G28" s="38">
        <v>0</v>
      </c>
      <c r="H28" s="38">
        <v>228.79</v>
      </c>
      <c r="I28" s="38">
        <v>0</v>
      </c>
      <c r="J28" s="38">
        <v>30</v>
      </c>
      <c r="K28" s="38">
        <v>0</v>
      </c>
      <c r="L28" s="38">
        <v>0</v>
      </c>
      <c r="M28" s="38">
        <v>80</v>
      </c>
    </row>
    <row r="29" spans="1:13" ht="15.95" customHeight="1">
      <c r="A29" s="64" t="s">
        <v>230</v>
      </c>
      <c r="B29" s="38">
        <v>19773.66</v>
      </c>
      <c r="C29" s="38">
        <v>13326.07</v>
      </c>
      <c r="D29" s="38">
        <v>5372.59</v>
      </c>
      <c r="E29" s="38">
        <v>5372.59</v>
      </c>
      <c r="F29" s="38">
        <v>0</v>
      </c>
      <c r="G29" s="38">
        <v>0</v>
      </c>
      <c r="H29" s="38">
        <v>1050</v>
      </c>
      <c r="I29" s="38">
        <v>0</v>
      </c>
      <c r="J29" s="38">
        <v>25</v>
      </c>
      <c r="K29" s="38">
        <v>0</v>
      </c>
      <c r="L29" s="38">
        <v>0</v>
      </c>
      <c r="M29" s="38">
        <v>0</v>
      </c>
    </row>
    <row r="30" spans="1:13" ht="15.95" customHeight="1">
      <c r="A30" s="64" t="s">
        <v>231</v>
      </c>
      <c r="B30" s="38">
        <v>38347.14</v>
      </c>
      <c r="C30" s="38">
        <v>12188.88</v>
      </c>
      <c r="D30" s="38">
        <v>23211.53</v>
      </c>
      <c r="E30" s="38">
        <v>23211.53</v>
      </c>
      <c r="F30" s="38">
        <v>0</v>
      </c>
      <c r="G30" s="38">
        <v>625.59</v>
      </c>
      <c r="H30" s="38">
        <v>0</v>
      </c>
      <c r="I30" s="38">
        <v>0</v>
      </c>
      <c r="J30" s="38">
        <v>2321.14</v>
      </c>
      <c r="K30" s="38">
        <v>0</v>
      </c>
      <c r="L30" s="38">
        <v>0</v>
      </c>
      <c r="M30" s="38">
        <v>0</v>
      </c>
    </row>
    <row r="31" spans="1:13" ht="20.100000000000001" customHeight="1"/>
    <row r="32" spans="1:13" ht="20.100000000000001" customHeight="1"/>
    <row r="33" spans="1:13" ht="20.100000000000001" customHeight="1"/>
    <row r="34" spans="1:13" ht="20.100000000000001" customHeight="1"/>
    <row r="35" spans="1:13" ht="20.100000000000001" customHeight="1"/>
    <row r="36" spans="1:13" ht="20.100000000000001" customHeight="1"/>
    <row r="37" spans="1:13" ht="20.100000000000001" customHeight="1"/>
    <row r="38" spans="1:13" ht="20.100000000000001" customHeight="1"/>
    <row r="39" spans="1:13" ht="20.100000000000001" customHeight="1"/>
    <row r="40" spans="1:13" ht="20.100000000000001" customHeight="1"/>
    <row r="41" spans="1:13" ht="20.100000000000001" customHeight="1"/>
    <row r="42" spans="1:13" ht="20.100000000000001" customHeight="1"/>
    <row r="43" spans="1:13" ht="20.100000000000001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</sheetData>
  <sheetProtection formatCells="0" formatColumns="0" formatRows="0"/>
  <mergeCells count="10">
    <mergeCell ref="A4:A5"/>
    <mergeCell ref="K4:K5"/>
    <mergeCell ref="L4:L5"/>
    <mergeCell ref="M4:M5"/>
    <mergeCell ref="G4:G5"/>
    <mergeCell ref="I4:I5"/>
    <mergeCell ref="J4:J5"/>
    <mergeCell ref="H4:H5"/>
    <mergeCell ref="B4:B5"/>
    <mergeCell ref="C4:C5"/>
  </mergeCells>
  <phoneticPr fontId="0" type="noConversion"/>
  <printOptions horizontalCentered="1"/>
  <pageMargins left="0.94488188976377963" right="0.74803149606299213" top="0.78740157480314965" bottom="0.59055118110236227" header="0" footer="0"/>
  <pageSetup paperSize="9" scale="98" fitToHeight="99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showZeros="0" topLeftCell="A19" workbookViewId="0">
      <selection activeCell="C6" sqref="C6:C30"/>
    </sheetView>
  </sheetViews>
  <sheetFormatPr defaultColWidth="9.1640625" defaultRowHeight="11.25"/>
  <cols>
    <col min="1" max="1" width="30" customWidth="1"/>
    <col min="2" max="2" width="13.1640625" customWidth="1"/>
    <col min="3" max="3" width="12.1640625" customWidth="1"/>
    <col min="4" max="4" width="12" customWidth="1"/>
    <col min="5" max="5" width="12.6640625" customWidth="1"/>
    <col min="6" max="6" width="10.33203125" customWidth="1"/>
    <col min="7" max="7" width="9" customWidth="1"/>
    <col min="8" max="8" width="8.5" customWidth="1"/>
  </cols>
  <sheetData>
    <row r="1" spans="1:8" ht="20.100000000000001" customHeight="1">
      <c r="A1" s="27"/>
      <c r="B1" s="15"/>
      <c r="C1" s="15"/>
      <c r="D1" s="15"/>
      <c r="E1" s="15"/>
      <c r="F1" s="15"/>
      <c r="G1" s="15"/>
      <c r="H1" s="16" t="s">
        <v>48</v>
      </c>
    </row>
    <row r="2" spans="1:8" ht="24" customHeight="1">
      <c r="A2" s="2" t="s">
        <v>45</v>
      </c>
      <c r="B2" s="2"/>
      <c r="C2" s="2"/>
      <c r="D2" s="2"/>
      <c r="E2" s="2"/>
      <c r="F2" s="2"/>
      <c r="G2" s="2"/>
      <c r="H2" s="2"/>
    </row>
    <row r="3" spans="1:8" ht="20.100000000000001" customHeight="1">
      <c r="A3" s="67" t="s">
        <v>233</v>
      </c>
      <c r="B3" s="21"/>
      <c r="C3" s="21"/>
      <c r="D3" s="28"/>
      <c r="E3" s="28"/>
      <c r="F3" s="21"/>
      <c r="G3" s="21"/>
      <c r="H3" s="22" t="s">
        <v>20</v>
      </c>
    </row>
    <row r="4" spans="1:8" ht="20.100000000000001" customHeight="1">
      <c r="A4" s="93" t="s">
        <v>31</v>
      </c>
      <c r="B4" s="87" t="s">
        <v>8</v>
      </c>
      <c r="C4" s="94" t="s">
        <v>1</v>
      </c>
      <c r="D4" s="94"/>
      <c r="E4" s="87" t="s">
        <v>21</v>
      </c>
      <c r="F4" s="87" t="s">
        <v>33</v>
      </c>
      <c r="G4" s="92" t="s">
        <v>25</v>
      </c>
      <c r="H4" s="92" t="s">
        <v>5</v>
      </c>
    </row>
    <row r="5" spans="1:8" ht="27" customHeight="1">
      <c r="A5" s="93"/>
      <c r="B5" s="87"/>
      <c r="C5" s="35" t="s">
        <v>7</v>
      </c>
      <c r="D5" s="35" t="s">
        <v>235</v>
      </c>
      <c r="E5" s="87"/>
      <c r="F5" s="87"/>
      <c r="G5" s="92"/>
      <c r="H5" s="92"/>
    </row>
    <row r="6" spans="1:8" ht="23.1" customHeight="1">
      <c r="A6" s="29" t="s">
        <v>24</v>
      </c>
      <c r="B6" s="36">
        <v>1</v>
      </c>
      <c r="C6" s="36">
        <v>2</v>
      </c>
      <c r="D6" s="36">
        <v>3</v>
      </c>
      <c r="E6" s="36">
        <v>4</v>
      </c>
      <c r="F6" s="36">
        <v>5</v>
      </c>
      <c r="G6" s="36">
        <v>6</v>
      </c>
      <c r="H6" s="36">
        <v>7</v>
      </c>
    </row>
    <row r="7" spans="1:8" s="39" customFormat="1" ht="23.1" customHeight="1">
      <c r="A7" s="66" t="s">
        <v>12</v>
      </c>
      <c r="B7" s="38">
        <v>232515.57</v>
      </c>
      <c r="C7" s="38">
        <v>47675.62</v>
      </c>
      <c r="D7" s="38">
        <v>12038.8</v>
      </c>
      <c r="E7" s="38">
        <v>172601.15</v>
      </c>
      <c r="F7" s="38">
        <v>200</v>
      </c>
      <c r="G7" s="38">
        <v>0</v>
      </c>
      <c r="H7" s="38">
        <v>0</v>
      </c>
    </row>
    <row r="8" spans="1:8" ht="23.1" customHeight="1">
      <c r="A8" s="37" t="s">
        <v>209</v>
      </c>
      <c r="B8" s="38">
        <v>232515.57</v>
      </c>
      <c r="C8" s="38">
        <v>47675.62</v>
      </c>
      <c r="D8" s="38">
        <v>12038.8</v>
      </c>
      <c r="E8" s="38">
        <v>172601.15</v>
      </c>
      <c r="F8" s="38">
        <v>200</v>
      </c>
      <c r="G8" s="38">
        <v>0</v>
      </c>
      <c r="H8" s="38">
        <v>0</v>
      </c>
    </row>
    <row r="9" spans="1:8" ht="23.1" customHeight="1">
      <c r="A9" s="37" t="s">
        <v>210</v>
      </c>
      <c r="B9" s="38">
        <v>35669.760000000002</v>
      </c>
      <c r="C9" s="38">
        <v>1612.55</v>
      </c>
      <c r="D9" s="38">
        <v>321.79000000000002</v>
      </c>
      <c r="E9" s="38">
        <v>33735.42</v>
      </c>
      <c r="F9" s="38">
        <v>0</v>
      </c>
      <c r="G9" s="38">
        <v>0</v>
      </c>
      <c r="H9" s="38">
        <v>0</v>
      </c>
    </row>
    <row r="10" spans="1:8" ht="23.1" customHeight="1">
      <c r="A10" s="37" t="s">
        <v>211</v>
      </c>
      <c r="B10" s="38">
        <v>431.71</v>
      </c>
      <c r="C10" s="38">
        <v>157.94</v>
      </c>
      <c r="D10" s="38">
        <v>45.08</v>
      </c>
      <c r="E10" s="38">
        <v>228.69</v>
      </c>
      <c r="F10" s="38">
        <v>0</v>
      </c>
      <c r="G10" s="38">
        <v>0</v>
      </c>
      <c r="H10" s="38">
        <v>0</v>
      </c>
    </row>
    <row r="11" spans="1:8" ht="23.1" customHeight="1">
      <c r="A11" s="37" t="s">
        <v>212</v>
      </c>
      <c r="B11" s="38">
        <v>7238.95</v>
      </c>
      <c r="C11" s="38">
        <v>1453.28</v>
      </c>
      <c r="D11" s="38">
        <v>1433.67</v>
      </c>
      <c r="E11" s="38">
        <v>4352</v>
      </c>
      <c r="F11" s="38">
        <v>0</v>
      </c>
      <c r="G11" s="38">
        <v>0</v>
      </c>
      <c r="H11" s="38">
        <v>0</v>
      </c>
    </row>
    <row r="12" spans="1:8" ht="23.1" customHeight="1">
      <c r="A12" s="37" t="s">
        <v>213</v>
      </c>
      <c r="B12" s="38">
        <v>20411.3</v>
      </c>
      <c r="C12" s="38">
        <v>9286.7999999999993</v>
      </c>
      <c r="D12" s="38">
        <v>3676.66</v>
      </c>
      <c r="E12" s="38">
        <v>7447.84</v>
      </c>
      <c r="F12" s="38">
        <v>0</v>
      </c>
      <c r="G12" s="38">
        <v>0</v>
      </c>
      <c r="H12" s="38">
        <v>0</v>
      </c>
    </row>
    <row r="13" spans="1:8" ht="23.1" customHeight="1">
      <c r="A13" s="37" t="s">
        <v>214</v>
      </c>
      <c r="B13" s="38">
        <v>2400.7199999999998</v>
      </c>
      <c r="C13" s="38">
        <v>1085.3399999999999</v>
      </c>
      <c r="D13" s="38">
        <v>85.25</v>
      </c>
      <c r="E13" s="38">
        <v>1230.1300000000001</v>
      </c>
      <c r="F13" s="38">
        <v>0</v>
      </c>
      <c r="G13" s="38">
        <v>0</v>
      </c>
      <c r="H13" s="38">
        <v>0</v>
      </c>
    </row>
    <row r="14" spans="1:8" ht="23.1" customHeight="1">
      <c r="A14" s="37" t="s">
        <v>215</v>
      </c>
      <c r="B14" s="38">
        <v>230.44</v>
      </c>
      <c r="C14" s="38">
        <v>160.88</v>
      </c>
      <c r="D14" s="38">
        <v>23.9</v>
      </c>
      <c r="E14" s="38">
        <v>45.66</v>
      </c>
      <c r="F14" s="38">
        <v>0</v>
      </c>
      <c r="G14" s="38">
        <v>0</v>
      </c>
      <c r="H14" s="38">
        <v>0</v>
      </c>
    </row>
    <row r="15" spans="1:8" ht="23.1" customHeight="1">
      <c r="A15" s="37" t="s">
        <v>216</v>
      </c>
      <c r="B15" s="38">
        <v>23131.49</v>
      </c>
      <c r="C15" s="38">
        <v>866.55</v>
      </c>
      <c r="D15" s="38">
        <v>79.459999999999994</v>
      </c>
      <c r="E15" s="38">
        <v>22185.48</v>
      </c>
      <c r="F15" s="38">
        <v>0</v>
      </c>
      <c r="G15" s="38">
        <v>0</v>
      </c>
      <c r="H15" s="38">
        <v>0</v>
      </c>
    </row>
    <row r="16" spans="1:8" ht="23.1" customHeight="1">
      <c r="A16" s="37" t="s">
        <v>217</v>
      </c>
      <c r="B16" s="38">
        <v>8929.32</v>
      </c>
      <c r="C16" s="38">
        <v>2895</v>
      </c>
      <c r="D16" s="38">
        <v>111.7</v>
      </c>
      <c r="E16" s="38">
        <v>5922.62</v>
      </c>
      <c r="F16" s="38">
        <v>0</v>
      </c>
      <c r="G16" s="38">
        <v>0</v>
      </c>
      <c r="H16" s="38">
        <v>0</v>
      </c>
    </row>
    <row r="17" spans="1:8" ht="23.1" customHeight="1">
      <c r="A17" s="37" t="s">
        <v>218</v>
      </c>
      <c r="B17" s="38">
        <v>13288.46</v>
      </c>
      <c r="C17" s="38">
        <v>4879.37</v>
      </c>
      <c r="D17" s="38">
        <v>734.39</v>
      </c>
      <c r="E17" s="38">
        <v>7474.7</v>
      </c>
      <c r="F17" s="38">
        <v>200</v>
      </c>
      <c r="G17" s="38">
        <v>0</v>
      </c>
      <c r="H17" s="38">
        <v>0</v>
      </c>
    </row>
    <row r="18" spans="1:8" ht="23.1" customHeight="1">
      <c r="A18" s="37" t="s">
        <v>219</v>
      </c>
      <c r="B18" s="38">
        <v>30309.7</v>
      </c>
      <c r="C18" s="38">
        <v>1418.25</v>
      </c>
      <c r="D18" s="38">
        <v>120.41</v>
      </c>
      <c r="E18" s="38">
        <v>28771.040000000001</v>
      </c>
      <c r="F18" s="38">
        <v>0</v>
      </c>
      <c r="G18" s="38">
        <v>0</v>
      </c>
      <c r="H18" s="38">
        <v>0</v>
      </c>
    </row>
    <row r="19" spans="1:8" ht="23.1" customHeight="1">
      <c r="A19" s="37" t="s">
        <v>220</v>
      </c>
      <c r="B19" s="38">
        <v>4767.97</v>
      </c>
      <c r="C19" s="38">
        <v>1129.3499999999999</v>
      </c>
      <c r="D19" s="38">
        <v>163</v>
      </c>
      <c r="E19" s="38">
        <v>3475.62</v>
      </c>
      <c r="F19" s="38">
        <v>0</v>
      </c>
      <c r="G19" s="38">
        <v>0</v>
      </c>
      <c r="H19" s="38">
        <v>0</v>
      </c>
    </row>
    <row r="20" spans="1:8" ht="23.1" customHeight="1">
      <c r="A20" s="37" t="s">
        <v>221</v>
      </c>
      <c r="B20" s="38">
        <v>6819.31</v>
      </c>
      <c r="C20" s="38">
        <v>2120.06</v>
      </c>
      <c r="D20" s="38">
        <v>352.55</v>
      </c>
      <c r="E20" s="38">
        <v>4346.7</v>
      </c>
      <c r="F20" s="38">
        <v>0</v>
      </c>
      <c r="G20" s="38">
        <v>0</v>
      </c>
      <c r="H20" s="38">
        <v>0</v>
      </c>
    </row>
    <row r="21" spans="1:8" ht="23.1" customHeight="1">
      <c r="A21" s="37" t="s">
        <v>222</v>
      </c>
      <c r="B21" s="38">
        <v>2623.33</v>
      </c>
      <c r="C21" s="38">
        <v>965.18</v>
      </c>
      <c r="D21" s="38">
        <v>90</v>
      </c>
      <c r="E21" s="38">
        <v>1568.15</v>
      </c>
      <c r="F21" s="38">
        <v>0</v>
      </c>
      <c r="G21" s="38">
        <v>0</v>
      </c>
      <c r="H21" s="38">
        <v>0</v>
      </c>
    </row>
    <row r="22" spans="1:8" ht="23.1" customHeight="1">
      <c r="A22" s="37" t="s">
        <v>223</v>
      </c>
      <c r="B22" s="38">
        <v>5404.16</v>
      </c>
      <c r="C22" s="38">
        <v>672.88</v>
      </c>
      <c r="D22" s="38">
        <v>209.82</v>
      </c>
      <c r="E22" s="38">
        <v>4521.46</v>
      </c>
      <c r="F22" s="38">
        <v>0</v>
      </c>
      <c r="G22" s="38">
        <v>0</v>
      </c>
      <c r="H22" s="38">
        <v>0</v>
      </c>
    </row>
    <row r="23" spans="1:8" ht="23.1" customHeight="1">
      <c r="A23" s="37" t="s">
        <v>224</v>
      </c>
      <c r="B23" s="38">
        <v>1231.94</v>
      </c>
      <c r="C23" s="38">
        <v>598.28</v>
      </c>
      <c r="D23" s="38">
        <v>48.9</v>
      </c>
      <c r="E23" s="38">
        <v>584.76</v>
      </c>
      <c r="F23" s="38">
        <v>0</v>
      </c>
      <c r="G23" s="38">
        <v>0</v>
      </c>
      <c r="H23" s="38">
        <v>0</v>
      </c>
    </row>
    <row r="24" spans="1:8" ht="23.1" customHeight="1">
      <c r="A24" s="37" t="s">
        <v>225</v>
      </c>
      <c r="B24" s="38">
        <v>607.22</v>
      </c>
      <c r="C24" s="38">
        <v>77.849999999999994</v>
      </c>
      <c r="D24" s="38">
        <v>12.2</v>
      </c>
      <c r="E24" s="38">
        <v>517.16999999999996</v>
      </c>
      <c r="F24" s="38">
        <v>0</v>
      </c>
      <c r="G24" s="38">
        <v>0</v>
      </c>
      <c r="H24" s="38">
        <v>0</v>
      </c>
    </row>
    <row r="25" spans="1:8" ht="23.1" customHeight="1">
      <c r="A25" s="79" t="s">
        <v>226</v>
      </c>
      <c r="B25" s="38">
        <v>989.37</v>
      </c>
      <c r="C25" s="38">
        <v>153.76</v>
      </c>
      <c r="D25" s="38">
        <v>11.2</v>
      </c>
      <c r="E25" s="38">
        <v>824.41</v>
      </c>
      <c r="F25" s="38">
        <v>0</v>
      </c>
      <c r="G25" s="38">
        <v>0</v>
      </c>
      <c r="H25" s="38">
        <v>0</v>
      </c>
    </row>
    <row r="26" spans="1:8" ht="23.1" customHeight="1">
      <c r="A26" s="37" t="s">
        <v>227</v>
      </c>
      <c r="B26" s="38">
        <v>3830.59</v>
      </c>
      <c r="C26" s="38">
        <v>985.94</v>
      </c>
      <c r="D26" s="38">
        <v>134.57</v>
      </c>
      <c r="E26" s="38">
        <v>2710.08</v>
      </c>
      <c r="F26" s="38">
        <v>0</v>
      </c>
      <c r="G26" s="38">
        <v>0</v>
      </c>
      <c r="H26" s="38">
        <v>0</v>
      </c>
    </row>
    <row r="27" spans="1:8" ht="23.1" customHeight="1">
      <c r="A27" s="37" t="s">
        <v>228</v>
      </c>
      <c r="B27" s="38">
        <v>1086.6400000000001</v>
      </c>
      <c r="C27" s="38">
        <v>455.55</v>
      </c>
      <c r="D27" s="38">
        <v>95.12</v>
      </c>
      <c r="E27" s="38">
        <v>535.97</v>
      </c>
      <c r="F27" s="38">
        <v>0</v>
      </c>
      <c r="G27" s="38">
        <v>0</v>
      </c>
      <c r="H27" s="38">
        <v>0</v>
      </c>
    </row>
    <row r="28" spans="1:8" ht="23.1" customHeight="1">
      <c r="A28" s="37" t="s">
        <v>229</v>
      </c>
      <c r="B28" s="38">
        <v>4992.3900000000003</v>
      </c>
      <c r="C28" s="38">
        <v>2889.91</v>
      </c>
      <c r="D28" s="38">
        <v>208</v>
      </c>
      <c r="E28" s="38">
        <v>1894.48</v>
      </c>
      <c r="F28" s="38">
        <v>0</v>
      </c>
      <c r="G28" s="38">
        <v>0</v>
      </c>
      <c r="H28" s="38">
        <v>0</v>
      </c>
    </row>
    <row r="29" spans="1:8" ht="23.1" customHeight="1">
      <c r="A29" s="37" t="s">
        <v>230</v>
      </c>
      <c r="B29" s="38">
        <v>19773.66</v>
      </c>
      <c r="C29" s="38">
        <v>3324.41</v>
      </c>
      <c r="D29" s="38">
        <v>78.64</v>
      </c>
      <c r="E29" s="38">
        <v>16370.61</v>
      </c>
      <c r="F29" s="38">
        <v>0</v>
      </c>
      <c r="G29" s="38">
        <v>0</v>
      </c>
      <c r="H29" s="38">
        <v>0</v>
      </c>
    </row>
    <row r="30" spans="1:8" ht="23.1" customHeight="1">
      <c r="A30" s="37" t="s">
        <v>231</v>
      </c>
      <c r="B30" s="38">
        <v>38347.14</v>
      </c>
      <c r="C30" s="38">
        <v>10486.49</v>
      </c>
      <c r="D30" s="38">
        <v>4002.49</v>
      </c>
      <c r="E30" s="38">
        <v>23858.16</v>
      </c>
      <c r="F30" s="38">
        <v>0</v>
      </c>
      <c r="G30" s="38">
        <v>0</v>
      </c>
      <c r="H30" s="38">
        <v>0</v>
      </c>
    </row>
  </sheetData>
  <sheetProtection formatCells="0" formatColumns="0" formatRows="0"/>
  <mergeCells count="7">
    <mergeCell ref="G4:G5"/>
    <mergeCell ref="H4:H5"/>
    <mergeCell ref="A4:A5"/>
    <mergeCell ref="B4:B5"/>
    <mergeCell ref="E4:E5"/>
    <mergeCell ref="F4:F5"/>
    <mergeCell ref="C4:D4"/>
  </mergeCells>
  <phoneticPr fontId="0" type="noConversion"/>
  <printOptions horizontalCentered="1"/>
  <pageMargins left="0.74803149606299213" right="0.55118110236220474" top="0.98425196850393704" bottom="0.78740157480314965" header="0" footer="0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GridLines="0" showZeros="0" workbookViewId="0">
      <selection activeCell="A4" sqref="A4:A10"/>
    </sheetView>
  </sheetViews>
  <sheetFormatPr defaultColWidth="9.1640625" defaultRowHeight="12.75" customHeight="1"/>
  <cols>
    <col min="1" max="1" width="52" style="45" customWidth="1"/>
    <col min="2" max="3" width="29" style="45" customWidth="1"/>
    <col min="4" max="235" width="9.1640625" style="45" customWidth="1"/>
    <col min="236" max="16384" width="9.1640625" style="45"/>
  </cols>
  <sheetData>
    <row r="1" spans="1:2" ht="12.75" customHeight="1">
      <c r="B1" s="81" t="s">
        <v>236</v>
      </c>
    </row>
    <row r="2" spans="1:2" ht="30.75" customHeight="1">
      <c r="A2" s="95" t="s">
        <v>61</v>
      </c>
      <c r="B2" s="95"/>
    </row>
    <row r="3" spans="1:2" ht="35.25" customHeight="1">
      <c r="A3" s="80" t="s">
        <v>234</v>
      </c>
      <c r="B3" s="81" t="s">
        <v>52</v>
      </c>
    </row>
    <row r="4" spans="1:2" ht="27.95" customHeight="1">
      <c r="A4" s="46" t="s">
        <v>53</v>
      </c>
      <c r="B4" s="47" t="s">
        <v>54</v>
      </c>
    </row>
    <row r="5" spans="1:2" s="69" customFormat="1" ht="27.95" customHeight="1">
      <c r="A5" s="48" t="s">
        <v>12</v>
      </c>
      <c r="B5" s="68">
        <v>1459.74</v>
      </c>
    </row>
    <row r="6" spans="1:2" s="69" customFormat="1" ht="27.95" customHeight="1">
      <c r="A6" s="49" t="s">
        <v>55</v>
      </c>
      <c r="B6" s="68">
        <v>785.11</v>
      </c>
    </row>
    <row r="7" spans="1:2" s="69" customFormat="1" ht="27.95" customHeight="1">
      <c r="A7" s="49" t="s">
        <v>56</v>
      </c>
      <c r="B7" s="70">
        <v>144.1</v>
      </c>
    </row>
    <row r="8" spans="1:2" s="69" customFormat="1" ht="27.95" customHeight="1">
      <c r="A8" s="49" t="s">
        <v>57</v>
      </c>
      <c r="B8" s="71">
        <v>530.53</v>
      </c>
    </row>
    <row r="9" spans="1:2" s="69" customFormat="1" ht="27.95" customHeight="1">
      <c r="A9" s="48" t="s">
        <v>58</v>
      </c>
      <c r="B9" s="72">
        <v>0</v>
      </c>
    </row>
    <row r="10" spans="1:2" s="69" customFormat="1" ht="27.95" customHeight="1">
      <c r="A10" s="48" t="s">
        <v>59</v>
      </c>
      <c r="B10" s="70">
        <v>530.53</v>
      </c>
    </row>
    <row r="12" spans="1:2" ht="12.75" customHeight="1">
      <c r="A12" s="50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9</vt:i4>
      </vt:variant>
    </vt:vector>
  </HeadingPairs>
  <TitlesOfParts>
    <vt:vector size="15" baseType="lpstr">
      <vt:lpstr>收支总表01</vt:lpstr>
      <vt:lpstr>财政拨款预算表02</vt:lpstr>
      <vt:lpstr>基本支出预算表03</vt:lpstr>
      <vt:lpstr>收入总表04</vt:lpstr>
      <vt:lpstr>支出总表05</vt:lpstr>
      <vt:lpstr>三公经费预算表06</vt:lpstr>
      <vt:lpstr>财政拨款预算表02!Print_Area</vt:lpstr>
      <vt:lpstr>三公经费预算表06!Print_Area</vt:lpstr>
      <vt:lpstr>支出总表05!Print_Area</vt:lpstr>
      <vt:lpstr>财政拨款预算表02!Print_Titles</vt:lpstr>
      <vt:lpstr>基本支出预算表03!Print_Titles</vt:lpstr>
      <vt:lpstr>三公经费预算表06!Print_Titles</vt:lpstr>
      <vt:lpstr>收入总表04!Print_Titles</vt:lpstr>
      <vt:lpstr>收支总表01!Print_Titles</vt:lpstr>
      <vt:lpstr>支出总表05!Print_Titles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cp:lastPrinted>2016-02-25T07:34:01Z</cp:lastPrinted>
  <dcterms:created xsi:type="dcterms:W3CDTF">2014-05-29T10:15:01Z</dcterms:created>
  <dcterms:modified xsi:type="dcterms:W3CDTF">2016-02-25T07:34:34Z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593140</vt:i4>
  </property>
</Properties>
</file>