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'Sheet1'!$A$3:$C$396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<sst xmlns="http://schemas.openxmlformats.org/spreadsheetml/2006/main" count="412" uniqueCount="407">
  <si>
    <t xml:space="preserve">金额单位：万元                            </t>
  </si>
  <si>
    <t>市县区</t>
  </si>
  <si>
    <t>项   目</t>
  </si>
  <si>
    <t>金额</t>
  </si>
  <si>
    <t>下城区</t>
  </si>
  <si>
    <t>文晖街道社区服务中心建设补助</t>
  </si>
  <si>
    <t>江干区</t>
  </si>
  <si>
    <t>四季青街道社区服务中心建设补助</t>
  </si>
  <si>
    <t>古荡街道社区服务中心建设补助</t>
  </si>
  <si>
    <t>姜家镇双溪村社区服务中心建设补助</t>
  </si>
  <si>
    <t>千岛湖镇茂畈村社区服务中心建设补助</t>
  </si>
  <si>
    <t>王阜乡郑中村社区服务中心建设补助</t>
  </si>
  <si>
    <t>瑶山乡张家村社区服务中心建设补助</t>
  </si>
  <si>
    <t>汾口镇强川村社区服务中心建设补助</t>
  </si>
  <si>
    <t>千岛湖镇新城社区服务中心建设补助</t>
  </si>
  <si>
    <t>千岛湖镇望湖社区服务中心建设补助</t>
  </si>
  <si>
    <t>临安市</t>
  </si>
  <si>
    <t>96345社区公共服务平台建设补助</t>
  </si>
  <si>
    <t>建德市</t>
  </si>
  <si>
    <t>温州市小计</t>
  </si>
  <si>
    <t>温州市</t>
  </si>
  <si>
    <t>五马街道社区服务中心建设补助</t>
  </si>
  <si>
    <t>龙湾区</t>
  </si>
  <si>
    <t>瓯海区</t>
  </si>
  <si>
    <t>娄桥街道服务中心建设补助</t>
  </si>
  <si>
    <t>永嘉县</t>
  </si>
  <si>
    <t>东城街道峙口村社区服务中心建设补助</t>
  </si>
  <si>
    <t>东城街道绍山村社区服务中心建设补助</t>
  </si>
  <si>
    <t>南城街道黄屿村社区服务中心建设补助</t>
  </si>
  <si>
    <t>三江街道罗溪村社区服务中心建设补助</t>
  </si>
  <si>
    <t>乌牛街道西垟村社区服务中心建设补助</t>
  </si>
  <si>
    <t>沙头镇高浦村社区服务中心建设补助</t>
  </si>
  <si>
    <t>岩头镇水东村社区服务中心建设补助</t>
  </si>
  <si>
    <t>岩坦镇岩坦村社区服务中心建设补助</t>
  </si>
  <si>
    <t>岩坦镇李庄村社区服务中心建设补助</t>
  </si>
  <si>
    <t>大若岩镇都南村社区服务中心建设补助</t>
  </si>
  <si>
    <t>大若岩镇藤溪村社区服务中心建设补助</t>
  </si>
  <si>
    <t>碧莲镇石湖村社区服务中心建设补助</t>
  </si>
  <si>
    <t>鹤盛镇下家岙村社区服务中心建设补助</t>
  </si>
  <si>
    <t>鹤盛镇蓬一村社区服务中心建设补助</t>
  </si>
  <si>
    <t>平阳县</t>
  </si>
  <si>
    <t>鳌江镇西湾社区服务中心建设补助</t>
  </si>
  <si>
    <t>萧江镇大同社区服务中心建设补助</t>
  </si>
  <si>
    <t>腾蛟镇龙尾社区服务中心建设补助</t>
  </si>
  <si>
    <t>山门镇东屿社区服务中心建设补助</t>
  </si>
  <si>
    <t>文成县</t>
  </si>
  <si>
    <t>大峃镇金炉社区服务中心建设补助</t>
  </si>
  <si>
    <t>大峃镇永安社区服务中心建设补助</t>
  </si>
  <si>
    <t>西坑镇下垟社区服务中心目建设补助</t>
  </si>
  <si>
    <t>珊溪镇桂山社区服务中心建设补助</t>
  </si>
  <si>
    <t>黄坦镇稽垟社区服务中心建设补助</t>
  </si>
  <si>
    <t>玉壶镇上林社区服务中心建设补助</t>
  </si>
  <si>
    <t>泰顺县</t>
  </si>
  <si>
    <t>罗阳镇下洪社区服务中心建设补助</t>
  </si>
  <si>
    <t>百丈镇岩上社区服务中心建设补助</t>
  </si>
  <si>
    <t>彭溪镇五里牌社区服务中心建设补助</t>
  </si>
  <si>
    <t>仕阳镇仕阳社区服务中心建设补助</t>
  </si>
  <si>
    <t>三魁镇卢梨社区服务中心建设补助</t>
  </si>
  <si>
    <t>苍南县</t>
  </si>
  <si>
    <t>灵溪镇南水头社区服务中心建设补助</t>
  </si>
  <si>
    <t>灵溪镇华阳社区服务中心建设补助</t>
  </si>
  <si>
    <t>龙港镇龙跃社区服务中心建设补助</t>
  </si>
  <si>
    <t>龙港镇新城社区服务中心建设补助</t>
  </si>
  <si>
    <t>金乡镇城区社区服务中心建设补助</t>
  </si>
  <si>
    <t>钱库镇望里社区服务中心建设补助</t>
  </si>
  <si>
    <t>宜山镇锦城社区服务中心建设补助</t>
  </si>
  <si>
    <t>马站镇霞关社区服务中心建设补助</t>
  </si>
  <si>
    <t>矾山镇高岚社区服务中心建设补助</t>
  </si>
  <si>
    <t>桥墩镇碗窑社区服务中心建设补助</t>
  </si>
  <si>
    <t>赤溪镇中墩社区服务中心建设补助</t>
  </si>
  <si>
    <t>岱岭乡杨家边村社区服务中心建设补助</t>
  </si>
  <si>
    <t>嘉兴市小计</t>
  </si>
  <si>
    <t>嘉兴市</t>
  </si>
  <si>
    <t>其中：市本级</t>
  </si>
  <si>
    <t>嘉北街道社区服务中心建设补助</t>
  </si>
  <si>
    <t>南湖区</t>
  </si>
  <si>
    <t>东栅街道社区服务中心建设补助</t>
  </si>
  <si>
    <t>新塍镇社区服务中心建设补助</t>
  </si>
  <si>
    <t>湖州市</t>
  </si>
  <si>
    <t>德清县</t>
  </si>
  <si>
    <t>长兴县</t>
  </si>
  <si>
    <t>雉城街道社区服务中心建设补助</t>
  </si>
  <si>
    <t>安吉县</t>
  </si>
  <si>
    <t>灵峰街道社区服务中心建设补助</t>
  </si>
  <si>
    <t>报福镇汤口村社区服务中心建设补助</t>
  </si>
  <si>
    <t>章村镇浮塘村社区服务中心建设补助</t>
  </si>
  <si>
    <t>绍兴市小计</t>
  </si>
  <si>
    <t>绍兴市</t>
  </si>
  <si>
    <t>越城区</t>
  </si>
  <si>
    <t>曹娥街道社区服务中心建设补助</t>
  </si>
  <si>
    <t>金华市小计</t>
  </si>
  <si>
    <t>金华市</t>
  </si>
  <si>
    <t>苏孟乡后徐村社区服务中心建设补助</t>
  </si>
  <si>
    <t>苏孟乡新楼村社区服务中心建设补助</t>
  </si>
  <si>
    <t>汤溪镇野鸭塘村社区服务中心建设补助</t>
  </si>
  <si>
    <t>婺城区</t>
  </si>
  <si>
    <t>沙畈乡上回坑社区服务中心建设补助</t>
  </si>
  <si>
    <t>沙畈乡岭脚社区服务中心建设补助</t>
  </si>
  <si>
    <t>沙畈乡山脚社区服务中心建设补助</t>
  </si>
  <si>
    <t>塔石乡美坑社区服务中心建设补助</t>
  </si>
  <si>
    <t>塔石乡东岭社区服务中心建设补助</t>
  </si>
  <si>
    <t>塔石乡岱上社区服务中心建设补助</t>
  </si>
  <si>
    <t>箬阳乡周坞社区服务中心建设补助</t>
  </si>
  <si>
    <t>箬阳乡石井坑社区服务中心建设补助</t>
  </si>
  <si>
    <t>金东区</t>
  </si>
  <si>
    <t>孝顺镇中柔村社区服务中心建设补助</t>
  </si>
  <si>
    <t>澧浦镇山南村社区服务中心建设补助</t>
  </si>
  <si>
    <t>岭下镇岭五村社区服务中心建设补助</t>
  </si>
  <si>
    <t>江东镇杨川村社区服务中心建设补助</t>
  </si>
  <si>
    <t>鞋塘办事处山早村社区服务中心建设补助</t>
  </si>
  <si>
    <t>兰溪市</t>
  </si>
  <si>
    <t>兰江街道社区服务中心建设补助</t>
  </si>
  <si>
    <t>诸葛镇硕范村社区服务中心建设补助</t>
  </si>
  <si>
    <t>永昌街道樟二村社区服务中心建设补助</t>
  </si>
  <si>
    <t>水亭畲族乡生塘胡村社区服务中心建设补助</t>
  </si>
  <si>
    <t>兰江街道姚村社区服务中心建设补助</t>
  </si>
  <si>
    <t>赤溪街道王铁店村社区服务中心建设补助</t>
  </si>
  <si>
    <t>灵洞乡杨青桥村社区服务中心建设补助</t>
  </si>
  <si>
    <t>柏社乡井头村社区服务中心建设补助</t>
  </si>
  <si>
    <t>女埠街道大吴岗村社区服务中心建设补助</t>
  </si>
  <si>
    <t>横溪镇施宅村社区服务中心建设补助</t>
  </si>
  <si>
    <t>白洋街道深塘社区服务中心建设补助</t>
  </si>
  <si>
    <t>壶山街道后舍社区服务中心建设补助</t>
  </si>
  <si>
    <t>温泉度假区古岭后社区服务中心建设补助</t>
  </si>
  <si>
    <t>王宅镇阳光社区服务中心建设补助</t>
  </si>
  <si>
    <t>新宅镇沿溪社区服务中心建设补助</t>
  </si>
  <si>
    <t>白姆乡白坛下社区服务中心建设补助</t>
  </si>
  <si>
    <t>坦洪乡潘家里社区服务中心建设补助</t>
  </si>
  <si>
    <t>西联乡河涧社区服务中心建设补助</t>
  </si>
  <si>
    <t>三港乡周源社区服务中心建设补助</t>
  </si>
  <si>
    <t>胡宅乡塘田社区服务中心建设补助</t>
  </si>
  <si>
    <t>万苍乡雅庄社区服务中心建设补助</t>
  </si>
  <si>
    <t>仁川镇方山社区服务中心建设补助</t>
  </si>
  <si>
    <t>双溪乡礼府社区服务中心建设补助</t>
  </si>
  <si>
    <t>深泽乡仰头社区服务中心建设补助</t>
  </si>
  <si>
    <t>尚湖镇后岩社区服务中心建设补助</t>
  </si>
  <si>
    <t>舟山市小计</t>
  </si>
  <si>
    <t>定海区</t>
  </si>
  <si>
    <t>白泉镇新港社区服务中心建设补助</t>
  </si>
  <si>
    <t>城东街道洋岙社区服务中心建设补助</t>
  </si>
  <si>
    <t>金塘镇沥平社区服务中心建设补助</t>
  </si>
  <si>
    <t>芩港街道坞坵社区服务中心建设补助</t>
  </si>
  <si>
    <t>芩港街道南岙社区服务中心建设补助</t>
  </si>
  <si>
    <t>普陀区</t>
  </si>
  <si>
    <t>六横镇龙山社区服务中心建设补助</t>
  </si>
  <si>
    <t>六横镇平峧社区服务中心建设补助</t>
  </si>
  <si>
    <t>虾峙镇兴港社区服务中心建设补助</t>
  </si>
  <si>
    <t>岱山县</t>
  </si>
  <si>
    <t>衢山镇幸福社区服务中心建设补助</t>
  </si>
  <si>
    <t>岱西镇双合社区服务中心建设补助</t>
  </si>
  <si>
    <t>高亭镇浪激咀社区服务中心建设补助</t>
  </si>
  <si>
    <t>衢山镇三弄村社区服务中心</t>
  </si>
  <si>
    <t>黄龙乡峙岙社区服务中心建设补助</t>
  </si>
  <si>
    <t>枸杞乡干斜社区服务中心建设补助</t>
  </si>
  <si>
    <t>台州市小计</t>
  </si>
  <si>
    <t>台州市</t>
  </si>
  <si>
    <t>安岭乡金徐村社区服务中心建设补助</t>
  </si>
  <si>
    <t>溪港乡安山村社区服务中心建设补助</t>
  </si>
  <si>
    <t>横溪镇蓄能村社区服务中心建设补助</t>
  </si>
  <si>
    <t>上张乡南顶村社区服务中心建设补助</t>
  </si>
  <si>
    <t>下各镇虎坦村社区服务中心建设补助</t>
  </si>
  <si>
    <t>朱溪镇岭上村社区服务中心建设补助</t>
  </si>
  <si>
    <t>安洲街道岭下张村社区服务中心建设补助</t>
  </si>
  <si>
    <t>皤滩乡吕前村社区服务中心建设补助</t>
  </si>
  <si>
    <t>福应街道上张村社区服务中心建设补助</t>
  </si>
  <si>
    <t>大战乡石龙村社区服务中心建设补助</t>
  </si>
  <si>
    <t>安岭乡上吕村社区服务中心建设补助</t>
  </si>
  <si>
    <t>上张乡米坑村社区服务中心建设补助</t>
  </si>
  <si>
    <t>珠岙镇大马山村社区服务中心建设补助</t>
  </si>
  <si>
    <t>珠岙镇溪下村社区服务中心建设补助</t>
  </si>
  <si>
    <t>沙柳街道南亭村社区服务中心建设补助</t>
  </si>
  <si>
    <t>健跳镇小蒲村社区服务中心建设补助</t>
  </si>
  <si>
    <t>衢州市小计</t>
  </si>
  <si>
    <t>衢州市</t>
  </si>
  <si>
    <t>信安街道社区服务中心建设补助</t>
  </si>
  <si>
    <t>石梁镇中央方村社区服务中心建设补助</t>
  </si>
  <si>
    <t>万田乡万田村社区服务中心建设补助</t>
  </si>
  <si>
    <t>沟溪乡后坞村社区服务中心建设补助</t>
  </si>
  <si>
    <t>白云街道地藏寺村社区服务中心建设补助</t>
  </si>
  <si>
    <t>新新街道官庄村社区服务中心建设补助</t>
  </si>
  <si>
    <t>周家乡三源村社区服务中心建设补助</t>
  </si>
  <si>
    <t>廿里镇六二村社区服务中心建设补助</t>
  </si>
  <si>
    <t>高家镇欧塘村社区服务中心建设补助</t>
  </si>
  <si>
    <t>高家镇陈宅村社区服务中心建设补助</t>
  </si>
  <si>
    <t>湖镇镇东金村社区服务中心建设补助</t>
  </si>
  <si>
    <t>溪口镇扁石村社区服务中心建设补助</t>
  </si>
  <si>
    <t>詹家镇上塘村社区服务中心建设补助</t>
  </si>
  <si>
    <t>碗窑乡凤凰村社区服务中心建设补助</t>
  </si>
  <si>
    <t>贺村镇严麻车村社区服务中心建设补助</t>
  </si>
  <si>
    <t>峡口镇枫石村社区服务中心建设补助</t>
  </si>
  <si>
    <t>双塔街道赵家村社区服务中心建设补助</t>
  </si>
  <si>
    <t>球川镇常周村社区服务中心建设补助</t>
  </si>
  <si>
    <t>芳村镇牛角口村社区服务中心建设补助</t>
  </si>
  <si>
    <t>何家乡长风村社区服务中心建设补助</t>
  </si>
  <si>
    <t>辉埠镇鸭坞村社区服务中心建设补助</t>
  </si>
  <si>
    <t>球川镇球川村社区服务中心建设补助</t>
  </si>
  <si>
    <t>同弓乡胡村社区服务中心建设补助</t>
  </si>
  <si>
    <t>大溪边乡大桥头村社区服务中心建设补助</t>
  </si>
  <si>
    <t>芹阳办事处文圣村社区服务中心建设补助</t>
  </si>
  <si>
    <t>齐溪镇仁宗坑村社区服务中心建设补助</t>
  </si>
  <si>
    <t>苏庄镇余村村社区服务中心建设补助</t>
  </si>
  <si>
    <t>丽水市小计</t>
  </si>
  <si>
    <t>丽水市</t>
  </si>
  <si>
    <t>黄村乡郑村社区服务中心建设补助</t>
  </si>
  <si>
    <t>联城街道莲景社区服务中心建设补助</t>
  </si>
  <si>
    <t>老竹镇徐庄社区服务中心建设补助</t>
  </si>
  <si>
    <t>碧湖镇龙岩社区服务中心建设补助</t>
  </si>
  <si>
    <t>太平乡下土夭社区服务中心建设补助</t>
  </si>
  <si>
    <t>龙泉市</t>
  </si>
  <si>
    <t>宝溪乡龚岭村社区服务中心建设补助</t>
  </si>
  <si>
    <t>宝溪乡溪源田村社区服务中心建设补助</t>
  </si>
  <si>
    <t>安仁镇李登村社区服务中心建设补助</t>
  </si>
  <si>
    <t>查田镇查二村社区服务中心建设补助</t>
  </si>
  <si>
    <t>屏南镇上畬村社区服务中心建设补助</t>
  </si>
  <si>
    <t>兰巨乡大汪村社区服务中心建设补助</t>
  </si>
  <si>
    <t>查田镇小砻坑村社区服务中心建设补助</t>
  </si>
  <si>
    <t>东源镇周济村社区服务中心建设补助</t>
  </si>
  <si>
    <t>仁庄镇雅林村社区服务中心建设补助</t>
  </si>
  <si>
    <t>万山乡光乍坑村社区服务中心建设补助</t>
  </si>
  <si>
    <t>万阜乡富塘村社区服务中心建设补助</t>
  </si>
  <si>
    <t>章旦乡朱坑下村社区服务中心建设补助</t>
  </si>
  <si>
    <t>崇头镇陈坞村社区服务中心建设补助</t>
  </si>
  <si>
    <t>崇头镇项山村社区服务中心建设补助</t>
  </si>
  <si>
    <t>赤石乡店子村社区服务中心建设补助</t>
  </si>
  <si>
    <t>雾溪乡岙头村社区服务中心建设补助</t>
  </si>
  <si>
    <t>凤凰山街道梅砻村社区服务中心建设补助</t>
  </si>
  <si>
    <t>浮云街道大徐村社区服务中心建设补助</t>
  </si>
  <si>
    <t>浮云街道溪口村社区服务中心建设补助</t>
  </si>
  <si>
    <t>屏都街道蔡段村社区服务中心建设补助</t>
  </si>
  <si>
    <t>竹口镇蔡双村社区服务中心建设补助</t>
  </si>
  <si>
    <t>荷地镇际面村社区服务中心建设补助</t>
  </si>
  <si>
    <t>淤上乡山根村社区服务中心建设补助</t>
  </si>
  <si>
    <t>安南乡上余村社区服务中心建设补助</t>
  </si>
  <si>
    <t>缙云县</t>
  </si>
  <si>
    <t>新建镇八都农村社区服务中心建设补助</t>
  </si>
  <si>
    <t>大源镇稠门农村社区服务中心建设补助</t>
  </si>
  <si>
    <t>舒洪镇蟠龙农村社区服务中心建设补助</t>
  </si>
  <si>
    <t>双溪口乡南源农村社区服务中心建设补助</t>
  </si>
  <si>
    <t>七里乡型坑农村社区服务中心建设补助</t>
  </si>
  <si>
    <t>遂昌县</t>
  </si>
  <si>
    <t>北界镇王宅桥村社区服务中心建设补助</t>
  </si>
  <si>
    <t>黄沙腰镇小洞源村社区服务中心建设补助</t>
  </si>
  <si>
    <t>高坪乡茶树坪村社区服务中心建设补助</t>
  </si>
  <si>
    <t>蔡源乡蔡和村社区服务中心建设补助</t>
  </si>
  <si>
    <t>王村口镇山前村社区服务中心建设补助</t>
  </si>
  <si>
    <t>松阳县</t>
  </si>
  <si>
    <t>古市镇新铺社区服务中心建设补助</t>
  </si>
  <si>
    <t>古市镇古南社区服务中心建设补助</t>
  </si>
  <si>
    <t>象溪镇象一村社区服务中心建设补助</t>
  </si>
  <si>
    <t>玉岩镇根坑村社区服务中心建设补助</t>
  </si>
  <si>
    <t>安民乡大横坑村社区服务中心建设补助</t>
  </si>
  <si>
    <t>望松街道麻阳塔村社区服务中心建设补助</t>
  </si>
  <si>
    <t>沙湾镇莲川村社区服务中心建设补助</t>
  </si>
  <si>
    <t>英川镇王宅村社区服务中心建设补助</t>
  </si>
  <si>
    <t>毛垟乡毛垟村社区服务中心建设补助</t>
  </si>
  <si>
    <t>郑坑乡郑坑村社区服务中心建设补助</t>
  </si>
  <si>
    <t>梅歧乡梅歧村社区服务中心建设补助</t>
  </si>
  <si>
    <t>红星街道王金垟村社区服务中心建设补助</t>
  </si>
  <si>
    <t>全省合计</t>
  </si>
  <si>
    <t>杭州市小计</t>
  </si>
  <si>
    <t>杭州市</t>
  </si>
  <si>
    <t>其中：上城区</t>
  </si>
  <si>
    <t>西湖区</t>
  </si>
  <si>
    <t>萧山区</t>
  </si>
  <si>
    <t>淳安县</t>
  </si>
  <si>
    <t>文昌镇东树坑村农村社区服务中心建设补助</t>
  </si>
  <si>
    <t>其中：鹿城区</t>
  </si>
  <si>
    <t>五马街道百里坊社区服务中心建设补助</t>
  </si>
  <si>
    <t>滨江街道宏源社区服务中心建设补助</t>
  </si>
  <si>
    <t>南城街道城南社区服务中心建设补助</t>
  </si>
  <si>
    <t>昆阳镇城北社区服务中心建设补助</t>
  </si>
  <si>
    <t>水头镇闹村社区服务中心建设补助</t>
  </si>
  <si>
    <t>水头镇江屿社区服务中心建设补助</t>
  </si>
  <si>
    <t>鳌江镇西塘社区服务中心建设补助</t>
  </si>
  <si>
    <t>龙港镇芦浦社区服务中心建设补助</t>
  </si>
  <si>
    <t>秀洲区</t>
  </si>
  <si>
    <t>新城街道东升社区服务中心建设补助</t>
  </si>
  <si>
    <t>嘉善县</t>
  </si>
  <si>
    <t>平湖市</t>
  </si>
  <si>
    <t>海盐县</t>
  </si>
  <si>
    <t>海宁市</t>
  </si>
  <si>
    <t>桐乡市</t>
  </si>
  <si>
    <t>湖州市小计</t>
  </si>
  <si>
    <t>其中：吴兴区</t>
  </si>
  <si>
    <t>南浔区</t>
  </si>
  <si>
    <t>南浔镇浔南社区服务中心建设补助</t>
  </si>
  <si>
    <t>古管委百间楼社区服务中心建设补助</t>
  </si>
  <si>
    <t>昌硕街道玉磬社区服务中心建设补助</t>
  </si>
  <si>
    <t>塔山街道罗门社区服务中心建设补助</t>
  </si>
  <si>
    <t>蕺山街道洞桥社区服务中心建设补助</t>
  </si>
  <si>
    <t>北海街道西小路社区服务中心建设补助</t>
  </si>
  <si>
    <t>上虞区</t>
  </si>
  <si>
    <t>女埠街道双龙社区服务中心建设补助</t>
  </si>
  <si>
    <t>东阳市</t>
  </si>
  <si>
    <t>浦江县</t>
  </si>
  <si>
    <t>武义县</t>
  </si>
  <si>
    <t>磐安县</t>
  </si>
  <si>
    <t>盐仓街道塔山社区服务中心建设补助</t>
  </si>
  <si>
    <t>东港街道安康社区服务中心建设补助</t>
  </si>
  <si>
    <t>虾峙镇湖泥社区服务中心建设补助</t>
  </si>
  <si>
    <t>衢山镇瀛洲社区服务中心建设补助</t>
  </si>
  <si>
    <t>嵊泗县</t>
  </si>
  <si>
    <t>黄岩区</t>
  </si>
  <si>
    <t>临海市</t>
  </si>
  <si>
    <t>天台县</t>
  </si>
  <si>
    <t>仙居县</t>
  </si>
  <si>
    <t>三门县</t>
  </si>
  <si>
    <t>海游街道上叶社区服务中心建设补助</t>
  </si>
  <si>
    <t>海游街道心湖社区服务中心建设补助</t>
  </si>
  <si>
    <t>其中：柯城区</t>
  </si>
  <si>
    <t>双港街道锦绣社区服务中心建设补助</t>
  </si>
  <si>
    <t>衢化街道滨一村社区服务中心建设补助</t>
  </si>
  <si>
    <t>白云街道新湖社区服务中心建设补助</t>
  </si>
  <si>
    <t>衢江区</t>
  </si>
  <si>
    <t>龙游县</t>
  </si>
  <si>
    <t>东华街道晨东社区服务中心建设补助</t>
  </si>
  <si>
    <t>江山市</t>
  </si>
  <si>
    <t>常山县</t>
  </si>
  <si>
    <t>金川街道赵家坪社区服务中心建设补助</t>
  </si>
  <si>
    <t>开化县</t>
  </si>
  <si>
    <t>池淮镇星新社区服务中心建设补助</t>
  </si>
  <si>
    <t>中村乡张村村社区服务中心建设补助</t>
  </si>
  <si>
    <t>其中：莲都区</t>
  </si>
  <si>
    <t>白云街道社区服务中心建设补助</t>
  </si>
  <si>
    <t>万象街道左渠门社区服务中心建设补助</t>
  </si>
  <si>
    <t>紫金街道西银苑社区服务中心建设补助</t>
  </si>
  <si>
    <t>剑池街道大沙社区服务中心建设补助</t>
  </si>
  <si>
    <t>青田县</t>
  </si>
  <si>
    <t>云和县</t>
  </si>
  <si>
    <t>凤凰山街道普光社区服务中心建设补助</t>
  </si>
  <si>
    <t>白龙山街道大坪社区服务中心建设补助</t>
  </si>
  <si>
    <t>庆元县</t>
  </si>
  <si>
    <t>松源街道咏归社区服务中心建设补助</t>
  </si>
  <si>
    <t>妙高街道腾龙社区服务中心建设补助</t>
  </si>
  <si>
    <t>景宁县</t>
  </si>
  <si>
    <t>鹤溪街道城西社区服务中心建设补助</t>
  </si>
  <si>
    <t>红星街道外舍社区服务中心建设补助</t>
  </si>
  <si>
    <t>红星街道金仙寺社区服务中心建设补助</t>
  </si>
  <si>
    <t>岱东镇涂口社区服务中心</t>
  </si>
  <si>
    <t>五龙乡黄沙村社区服务中心建设补助</t>
  </si>
  <si>
    <t>武原街道社区服务中心建设补助</t>
  </si>
  <si>
    <t>其中：椒江区</t>
  </si>
  <si>
    <t>赤城街道横潭坎社区服务中心建设补助</t>
  </si>
  <si>
    <t>始丰街道鼻下市社区服务中心建设补助</t>
  </si>
  <si>
    <t>福溪街道莪园社区服务中心建设补助</t>
  </si>
  <si>
    <t>白鹤镇左一社区服务中心建设补助</t>
  </si>
  <si>
    <t>平桥镇赵家岱社区服务中心建设补助</t>
  </si>
  <si>
    <t>平桥镇田中央社区服务中心建设补助</t>
  </si>
  <si>
    <t>坦头镇溪南社区服务中心建设补助</t>
  </si>
  <si>
    <t>洪畴镇明公社区服务中心建设补助</t>
  </si>
  <si>
    <t>雷峰乡大地林社区服务中心建设补助</t>
  </si>
  <si>
    <t>亭旁镇下梅社区服务中心建设补助</t>
  </si>
  <si>
    <t>浦坝港镇后陈社区服务中心建设补助</t>
  </si>
  <si>
    <t>浦坝港镇高湖社区服务中心建设补助</t>
  </si>
  <si>
    <t>瑞安市</t>
  </si>
  <si>
    <t>洞头县</t>
  </si>
  <si>
    <t>凯旋街道景湖社区服务设备设施补助</t>
  </si>
  <si>
    <t>清波街道清波门社区服务设备设施补助</t>
  </si>
  <si>
    <t>潮鸣街道所巷社区服务设备设施补助</t>
  </si>
  <si>
    <t>天水街道灯芯巷社区服务设备设施补助</t>
  </si>
  <si>
    <t>灵隐街道东山弄社区服务设备设施补助</t>
  </si>
  <si>
    <t>千岛湖镇火炉尖社区服务设备设施补助</t>
  </si>
  <si>
    <t>松台街道水心社区服务设备设施补助</t>
  </si>
  <si>
    <t>景山街道景山社区服务设备设施补助</t>
  </si>
  <si>
    <t>安阳街道育才社区服务设备设施补助</t>
  </si>
  <si>
    <t>龙港镇白沙社区服务设备设施补助</t>
  </si>
  <si>
    <t>嘉北街道建明社区服务设备设施补助</t>
  </si>
  <si>
    <t>新兴街道文昌社区服务设备设施补助</t>
  </si>
  <si>
    <t>解放街道菜花泾社区服务设备设施补助</t>
  </si>
  <si>
    <t>梧桐街道大发社区服务设备设施补助</t>
  </si>
  <si>
    <t>乌镇镇南宫社区服务设备设施补助</t>
  </si>
  <si>
    <t>武康镇振兴社区服务设备设施补助</t>
  </si>
  <si>
    <t>武康镇春晖社区服务设备设施补助</t>
  </si>
  <si>
    <t>武康镇群安社区服务设备设施补助</t>
  </si>
  <si>
    <t>乾元镇北郊社区服务设备设施补助</t>
  </si>
  <si>
    <t>雉城街道所前社区服务设备设施补助</t>
  </si>
  <si>
    <t>塔山街道罗门社区服务设备设施补助</t>
  </si>
  <si>
    <t>云山街道枣树社区服务设备设施补助</t>
  </si>
  <si>
    <t>昌国街道香园社区服务设备设施补助</t>
  </si>
  <si>
    <t>虎山街道安泰社区服务设备设施补助</t>
  </si>
  <si>
    <t>双塔街道周家青社区服务设备设施补助</t>
  </si>
  <si>
    <t>岩泉街道丽阳社区服务设备设施补助</t>
  </si>
  <si>
    <t>岩泉街道朝阳社区服务设备设施补助</t>
  </si>
  <si>
    <t>南浔镇江南社区服务设备设施补助</t>
  </si>
  <si>
    <t>武原街道宜家社区服务设备设施补助</t>
  </si>
  <si>
    <t>紫阳街道北落马营社区服务设备设施补助</t>
  </si>
  <si>
    <t>南星街道海月桥社区服务设备设施补助</t>
  </si>
  <si>
    <t>小营街道马市街社区服务设备设施补助</t>
  </si>
  <si>
    <t>三墩镇水秀苑社区服务设备设施补助</t>
  </si>
  <si>
    <t>古荡街道华星社区服务设备设施补助</t>
  </si>
  <si>
    <t>云山街道天福山社区服务设备设施补助</t>
  </si>
  <si>
    <t>府山街道水沟营社区服务设备设施补助</t>
  </si>
  <si>
    <t>西塘镇西街社区服务设备设施补助</t>
  </si>
  <si>
    <t>钟埭街道白马堰社区服务设备设施补助</t>
  </si>
  <si>
    <t>长安镇金色港湾修川社区服务设备设施补助</t>
  </si>
  <si>
    <t>飞英街道余家漾社区服务设备设施补助</t>
  </si>
  <si>
    <t>96345社区公共服务平台建设补助</t>
  </si>
  <si>
    <t>96345社区公共服务平台建设补助</t>
  </si>
  <si>
    <t>仙华街道黄龙社区服务中心建设补助</t>
  </si>
  <si>
    <t>葭沚街道桔园社区服务设备设施补助</t>
  </si>
  <si>
    <t>东城街道城外洲社区服务设备设施补助</t>
  </si>
  <si>
    <t>古城街道社区服务中心建设补助</t>
  </si>
  <si>
    <t>北干街道北干一苑社区服务设备设施补助</t>
  </si>
  <si>
    <t>新安江街道罗桐社区服务设备设施补助</t>
  </si>
  <si>
    <t>状元街道社区服务中心建设补助</t>
  </si>
  <si>
    <t>洞屏镇垅头村社区服务中心建设补助</t>
  </si>
  <si>
    <t>2014年省级福利彩票公益金资助社区服务设施建设补助资金明细表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</si>
</sst>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41" fillId="0" borderId="10" xfId="0" applyFont="1" applyFill="1" applyBorder="1" applyAlignment="1" applyProtection="1">
      <alignment horizontal="center" vertical="center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right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Fill="1" applyBorder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6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/>
  <cols>
    <col min="1" max="1" width="16.125" style="0" customWidth="1"/>
    <col min="2" max="2" width="40.875" style="0" customWidth="1"/>
    <col min="3" max="3" width="17.75390625" style="0" customWidth="1"/>
  </cols>
  <sheetData>
    <row r="1" spans="1:3" ht="36.75" customHeight="1">
      <c r="A1" s="25" t="s">
        <v>406</v>
      </c>
      <c r="B1" s="26"/>
      <c r="C1" s="26"/>
    </row>
    <row r="2" spans="1:3" ht="19.5" customHeight="1">
      <c r="A2" s="27" t="s">
        <v>0</v>
      </c>
      <c r="B2" s="28"/>
      <c r="C2" s="28"/>
    </row>
    <row r="3" spans="1:3" s="3" customFormat="1" ht="15" customHeight="1">
      <c r="A3" s="4" t="s">
        <v>1</v>
      </c>
      <c r="B3" s="5" t="s">
        <v>2</v>
      </c>
      <c r="C3" s="5" t="s">
        <v>3</v>
      </c>
    </row>
    <row r="4" spans="1:3" ht="15" customHeight="1">
      <c r="A4" s="6" t="s">
        <v>258</v>
      </c>
      <c r="B4" s="7"/>
      <c r="C4" s="17">
        <f>C5+C37+C105+C126+C147+C158+C212+C238+C276+C322</f>
        <v>3500</v>
      </c>
    </row>
    <row r="5" spans="1:3" ht="15" customHeight="1">
      <c r="A5" s="17" t="s">
        <v>259</v>
      </c>
      <c r="B5" s="7"/>
      <c r="C5" s="17">
        <f>C6+C25+C35+C36</f>
        <v>400</v>
      </c>
    </row>
    <row r="6" spans="1:3" ht="15" customHeight="1">
      <c r="A6" s="18" t="s">
        <v>260</v>
      </c>
      <c r="B6" s="7"/>
      <c r="C6" s="18">
        <f>C7+C12+C16+C19+C24</f>
        <v>260</v>
      </c>
    </row>
    <row r="7" spans="1:3" ht="15" customHeight="1">
      <c r="A7" s="8" t="s">
        <v>261</v>
      </c>
      <c r="B7" s="9"/>
      <c r="C7" s="19">
        <v>40</v>
      </c>
    </row>
    <row r="8" spans="1:3" ht="15" customHeight="1">
      <c r="A8" s="20"/>
      <c r="B8" s="10" t="s">
        <v>385</v>
      </c>
      <c r="C8" s="18">
        <v>10</v>
      </c>
    </row>
    <row r="9" spans="1:3" ht="15" customHeight="1">
      <c r="A9" s="11"/>
      <c r="B9" s="10" t="s">
        <v>386</v>
      </c>
      <c r="C9" s="18">
        <v>10</v>
      </c>
    </row>
    <row r="10" spans="1:3" ht="15" customHeight="1">
      <c r="A10" s="11"/>
      <c r="B10" s="10" t="s">
        <v>387</v>
      </c>
      <c r="C10" s="18">
        <v>10</v>
      </c>
    </row>
    <row r="11" spans="1:3" ht="15" customHeight="1">
      <c r="A11" s="11"/>
      <c r="B11" s="10" t="s">
        <v>357</v>
      </c>
      <c r="C11" s="18">
        <v>10</v>
      </c>
    </row>
    <row r="12" spans="1:3" ht="15" customHeight="1">
      <c r="A12" s="11" t="s">
        <v>4</v>
      </c>
      <c r="B12" s="10"/>
      <c r="C12" s="18">
        <v>70</v>
      </c>
    </row>
    <row r="13" spans="1:3" ht="15" customHeight="1">
      <c r="A13" s="21"/>
      <c r="B13" s="9" t="s">
        <v>5</v>
      </c>
      <c r="C13" s="19">
        <v>50</v>
      </c>
    </row>
    <row r="14" spans="1:3" ht="15" customHeight="1">
      <c r="A14" s="11"/>
      <c r="B14" s="10" t="s">
        <v>358</v>
      </c>
      <c r="C14" s="18">
        <v>10</v>
      </c>
    </row>
    <row r="15" spans="1:3" ht="15" customHeight="1">
      <c r="A15" s="11"/>
      <c r="B15" s="10" t="s">
        <v>359</v>
      </c>
      <c r="C15" s="18">
        <v>10</v>
      </c>
    </row>
    <row r="16" spans="1:3" ht="15" customHeight="1">
      <c r="A16" s="11" t="s">
        <v>6</v>
      </c>
      <c r="B16" s="10"/>
      <c r="C16" s="18">
        <v>60</v>
      </c>
    </row>
    <row r="17" spans="1:3" ht="15" customHeight="1">
      <c r="A17" s="20"/>
      <c r="B17" s="10" t="s">
        <v>7</v>
      </c>
      <c r="C17" s="18">
        <v>50</v>
      </c>
    </row>
    <row r="18" spans="1:3" ht="15" customHeight="1">
      <c r="A18" s="12"/>
      <c r="B18" s="10" t="s">
        <v>356</v>
      </c>
      <c r="C18" s="18">
        <v>10</v>
      </c>
    </row>
    <row r="19" spans="1:3" ht="15" customHeight="1">
      <c r="A19" s="11" t="s">
        <v>262</v>
      </c>
      <c r="B19" s="10"/>
      <c r="C19" s="18">
        <v>80</v>
      </c>
    </row>
    <row r="20" spans="1:3" ht="15" customHeight="1">
      <c r="A20" s="20"/>
      <c r="B20" s="10" t="s">
        <v>8</v>
      </c>
      <c r="C20" s="18">
        <v>50</v>
      </c>
    </row>
    <row r="21" spans="1:3" ht="15" customHeight="1">
      <c r="A21" s="20"/>
      <c r="B21" s="10" t="s">
        <v>360</v>
      </c>
      <c r="C21" s="18">
        <v>10</v>
      </c>
    </row>
    <row r="22" spans="1:3" ht="15" customHeight="1">
      <c r="A22" s="12"/>
      <c r="B22" s="10" t="s">
        <v>389</v>
      </c>
      <c r="C22" s="18">
        <v>10</v>
      </c>
    </row>
    <row r="23" spans="1:3" ht="15" customHeight="1">
      <c r="A23" s="12"/>
      <c r="B23" s="10" t="s">
        <v>388</v>
      </c>
      <c r="C23" s="18">
        <v>10</v>
      </c>
    </row>
    <row r="24" spans="1:3" ht="15" customHeight="1">
      <c r="A24" s="11" t="s">
        <v>263</v>
      </c>
      <c r="B24" s="10" t="s">
        <v>402</v>
      </c>
      <c r="C24" s="18">
        <v>10</v>
      </c>
    </row>
    <row r="25" spans="1:3" ht="15" customHeight="1">
      <c r="A25" s="12" t="s">
        <v>264</v>
      </c>
      <c r="B25" s="10"/>
      <c r="C25" s="18">
        <f>SUM(C26:C34)</f>
        <v>80</v>
      </c>
    </row>
    <row r="26" spans="1:3" ht="15" customHeight="1">
      <c r="A26" s="20"/>
      <c r="B26" s="10" t="s">
        <v>9</v>
      </c>
      <c r="C26" s="18">
        <v>5</v>
      </c>
    </row>
    <row r="27" spans="1:3" ht="15" customHeight="1">
      <c r="A27" s="11"/>
      <c r="B27" s="10" t="s">
        <v>10</v>
      </c>
      <c r="C27" s="18">
        <v>5</v>
      </c>
    </row>
    <row r="28" spans="1:3" ht="15" customHeight="1">
      <c r="A28" s="11"/>
      <c r="B28" s="10" t="s">
        <v>11</v>
      </c>
      <c r="C28" s="18">
        <v>5</v>
      </c>
    </row>
    <row r="29" spans="1:3" ht="15" customHeight="1">
      <c r="A29" s="11"/>
      <c r="B29" s="10" t="s">
        <v>265</v>
      </c>
      <c r="C29" s="18">
        <v>5</v>
      </c>
    </row>
    <row r="30" spans="1:3" ht="15" customHeight="1">
      <c r="A30" s="11"/>
      <c r="B30" s="10" t="s">
        <v>12</v>
      </c>
      <c r="C30" s="18">
        <v>5</v>
      </c>
    </row>
    <row r="31" spans="1:3" ht="15" customHeight="1">
      <c r="A31" s="11"/>
      <c r="B31" s="10" t="s">
        <v>13</v>
      </c>
      <c r="C31" s="18">
        <v>5</v>
      </c>
    </row>
    <row r="32" spans="1:3" ht="15" customHeight="1">
      <c r="A32" s="11"/>
      <c r="B32" s="10" t="s">
        <v>14</v>
      </c>
      <c r="C32" s="18">
        <v>20</v>
      </c>
    </row>
    <row r="33" spans="1:3" ht="15" customHeight="1">
      <c r="A33" s="11"/>
      <c r="B33" s="10" t="s">
        <v>15</v>
      </c>
      <c r="C33" s="18">
        <v>20</v>
      </c>
    </row>
    <row r="34" spans="1:3" ht="15" customHeight="1">
      <c r="A34" s="11"/>
      <c r="B34" s="10" t="s">
        <v>361</v>
      </c>
      <c r="C34" s="18">
        <v>10</v>
      </c>
    </row>
    <row r="35" spans="1:3" ht="15" customHeight="1">
      <c r="A35" s="12" t="s">
        <v>16</v>
      </c>
      <c r="B35" s="10" t="s">
        <v>396</v>
      </c>
      <c r="C35" s="18">
        <v>50</v>
      </c>
    </row>
    <row r="36" spans="1:3" ht="15" customHeight="1">
      <c r="A36" s="12" t="s">
        <v>18</v>
      </c>
      <c r="B36" s="10" t="s">
        <v>403</v>
      </c>
      <c r="C36" s="18">
        <v>10</v>
      </c>
    </row>
    <row r="37" spans="1:3" ht="15" customHeight="1">
      <c r="A37" s="6" t="s">
        <v>19</v>
      </c>
      <c r="B37" s="10"/>
      <c r="C37" s="17">
        <f>C38+C49+C52+C68+C77+C84+C90</f>
        <v>535</v>
      </c>
    </row>
    <row r="38" spans="1:3" ht="15" customHeight="1">
      <c r="A38" s="12" t="s">
        <v>20</v>
      </c>
      <c r="B38" s="18"/>
      <c r="C38" s="24">
        <f>C39+C44+C45+C48</f>
        <v>215</v>
      </c>
    </row>
    <row r="39" spans="1:3" ht="15" customHeight="1">
      <c r="A39" s="22" t="s">
        <v>266</v>
      </c>
      <c r="B39" s="20"/>
      <c r="C39" s="18">
        <v>100</v>
      </c>
    </row>
    <row r="40" spans="1:3" ht="15" customHeight="1">
      <c r="A40" s="22"/>
      <c r="B40" s="20" t="s">
        <v>21</v>
      </c>
      <c r="C40" s="18">
        <v>50</v>
      </c>
    </row>
    <row r="41" spans="1:3" ht="15" customHeight="1">
      <c r="A41" s="22"/>
      <c r="B41" s="20" t="s">
        <v>267</v>
      </c>
      <c r="C41" s="18">
        <v>20</v>
      </c>
    </row>
    <row r="42" spans="1:3" ht="15" customHeight="1">
      <c r="A42" s="22"/>
      <c r="B42" s="20" t="s">
        <v>268</v>
      </c>
      <c r="C42" s="18">
        <v>20</v>
      </c>
    </row>
    <row r="43" spans="1:3" ht="15" customHeight="1">
      <c r="A43" s="22"/>
      <c r="B43" s="20" t="s">
        <v>362</v>
      </c>
      <c r="C43" s="18">
        <v>10</v>
      </c>
    </row>
    <row r="44" spans="1:3" ht="15" customHeight="1">
      <c r="A44" s="22" t="s">
        <v>22</v>
      </c>
      <c r="B44" s="20" t="s">
        <v>404</v>
      </c>
      <c r="C44" s="18">
        <v>50</v>
      </c>
    </row>
    <row r="45" spans="1:3" ht="15" customHeight="1">
      <c r="A45" s="22" t="s">
        <v>23</v>
      </c>
      <c r="B45" s="20"/>
      <c r="C45" s="18">
        <v>60</v>
      </c>
    </row>
    <row r="46" spans="1:3" ht="15" customHeight="1">
      <c r="A46" s="20"/>
      <c r="B46" s="20" t="s">
        <v>24</v>
      </c>
      <c r="C46" s="18">
        <v>50</v>
      </c>
    </row>
    <row r="47" spans="1:3" ht="15" customHeight="1">
      <c r="A47" s="22"/>
      <c r="B47" s="23" t="s">
        <v>363</v>
      </c>
      <c r="C47" s="18">
        <v>10</v>
      </c>
    </row>
    <row r="48" spans="1:3" ht="15" customHeight="1">
      <c r="A48" s="22" t="s">
        <v>355</v>
      </c>
      <c r="B48" s="23" t="s">
        <v>405</v>
      </c>
      <c r="C48" s="18">
        <v>5</v>
      </c>
    </row>
    <row r="49" spans="1:3" ht="15" customHeight="1">
      <c r="A49" s="18" t="s">
        <v>354</v>
      </c>
      <c r="B49" s="20"/>
      <c r="C49" s="18">
        <v>60</v>
      </c>
    </row>
    <row r="50" spans="1:3" ht="15" customHeight="1">
      <c r="A50" s="20"/>
      <c r="B50" s="20" t="s">
        <v>17</v>
      </c>
      <c r="C50" s="18">
        <v>50</v>
      </c>
    </row>
    <row r="51" spans="1:3" ht="15" customHeight="1">
      <c r="A51" s="18"/>
      <c r="B51" s="20" t="s">
        <v>364</v>
      </c>
      <c r="C51" s="18">
        <v>10</v>
      </c>
    </row>
    <row r="52" spans="1:3" ht="15" customHeight="1">
      <c r="A52" s="18" t="s">
        <v>25</v>
      </c>
      <c r="B52" s="20"/>
      <c r="C52" s="18">
        <f>SUM(C53:C67)</f>
        <v>90</v>
      </c>
    </row>
    <row r="53" spans="1:3" ht="15" customHeight="1">
      <c r="A53" s="18"/>
      <c r="B53" s="20" t="s">
        <v>269</v>
      </c>
      <c r="C53" s="18">
        <v>20</v>
      </c>
    </row>
    <row r="54" spans="1:3" ht="15" customHeight="1">
      <c r="A54" s="20"/>
      <c r="B54" s="23" t="s">
        <v>26</v>
      </c>
      <c r="C54" s="18">
        <v>5</v>
      </c>
    </row>
    <row r="55" spans="1:3" ht="15" customHeight="1">
      <c r="A55" s="22"/>
      <c r="B55" s="23" t="s">
        <v>27</v>
      </c>
      <c r="C55" s="18">
        <v>5</v>
      </c>
    </row>
    <row r="56" spans="1:3" ht="15" customHeight="1">
      <c r="A56" s="22"/>
      <c r="B56" s="23" t="s">
        <v>28</v>
      </c>
      <c r="C56" s="18">
        <v>5</v>
      </c>
    </row>
    <row r="57" spans="1:3" ht="15" customHeight="1">
      <c r="A57" s="22"/>
      <c r="B57" s="23" t="s">
        <v>29</v>
      </c>
      <c r="C57" s="18">
        <v>5</v>
      </c>
    </row>
    <row r="58" spans="1:3" ht="15" customHeight="1">
      <c r="A58" s="22"/>
      <c r="B58" s="23" t="s">
        <v>30</v>
      </c>
      <c r="C58" s="18">
        <v>5</v>
      </c>
    </row>
    <row r="59" spans="1:3" ht="15" customHeight="1">
      <c r="A59" s="22"/>
      <c r="B59" s="23" t="s">
        <v>31</v>
      </c>
      <c r="C59" s="18">
        <v>5</v>
      </c>
    </row>
    <row r="60" spans="1:3" ht="15" customHeight="1">
      <c r="A60" s="22"/>
      <c r="B60" s="23" t="s">
        <v>32</v>
      </c>
      <c r="C60" s="18">
        <v>5</v>
      </c>
    </row>
    <row r="61" spans="1:3" ht="15" customHeight="1">
      <c r="A61" s="22"/>
      <c r="B61" s="23" t="s">
        <v>33</v>
      </c>
      <c r="C61" s="18">
        <v>5</v>
      </c>
    </row>
    <row r="62" spans="1:3" ht="15" customHeight="1">
      <c r="A62" s="22"/>
      <c r="B62" s="23" t="s">
        <v>34</v>
      </c>
      <c r="C62" s="18">
        <v>5</v>
      </c>
    </row>
    <row r="63" spans="1:3" ht="15" customHeight="1">
      <c r="A63" s="22"/>
      <c r="B63" s="23" t="s">
        <v>35</v>
      </c>
      <c r="C63" s="18">
        <v>5</v>
      </c>
    </row>
    <row r="64" spans="1:3" ht="15" customHeight="1">
      <c r="A64" s="22"/>
      <c r="B64" s="23" t="s">
        <v>36</v>
      </c>
      <c r="C64" s="18">
        <v>5</v>
      </c>
    </row>
    <row r="65" spans="1:3" ht="15" customHeight="1">
      <c r="A65" s="22"/>
      <c r="B65" s="20" t="s">
        <v>37</v>
      </c>
      <c r="C65" s="18">
        <v>5</v>
      </c>
    </row>
    <row r="66" spans="1:3" ht="15" customHeight="1">
      <c r="A66" s="22"/>
      <c r="B66" s="20" t="s">
        <v>38</v>
      </c>
      <c r="C66" s="18">
        <v>5</v>
      </c>
    </row>
    <row r="67" spans="1:3" ht="15" customHeight="1">
      <c r="A67" s="22"/>
      <c r="B67" s="20" t="s">
        <v>39</v>
      </c>
      <c r="C67" s="18">
        <v>5</v>
      </c>
    </row>
    <row r="68" spans="1:3" ht="15" customHeight="1">
      <c r="A68" s="18" t="s">
        <v>40</v>
      </c>
      <c r="B68" s="20"/>
      <c r="C68" s="18">
        <f>SUM(C69:C76)</f>
        <v>40</v>
      </c>
    </row>
    <row r="69" spans="1:3" ht="15" customHeight="1">
      <c r="A69" s="20"/>
      <c r="B69" s="20" t="s">
        <v>270</v>
      </c>
      <c r="C69" s="18">
        <v>5</v>
      </c>
    </row>
    <row r="70" spans="1:3" ht="15" customHeight="1">
      <c r="A70" s="18"/>
      <c r="B70" s="20" t="s">
        <v>271</v>
      </c>
      <c r="C70" s="18">
        <v>5</v>
      </c>
    </row>
    <row r="71" spans="1:3" ht="15" customHeight="1">
      <c r="A71" s="18"/>
      <c r="B71" s="20" t="s">
        <v>272</v>
      </c>
      <c r="C71" s="18">
        <v>5</v>
      </c>
    </row>
    <row r="72" spans="1:3" ht="15" customHeight="1">
      <c r="A72" s="18"/>
      <c r="B72" s="20" t="s">
        <v>273</v>
      </c>
      <c r="C72" s="18">
        <v>5</v>
      </c>
    </row>
    <row r="73" spans="1:3" ht="15" customHeight="1">
      <c r="A73" s="18"/>
      <c r="B73" s="20" t="s">
        <v>41</v>
      </c>
      <c r="C73" s="18">
        <v>5</v>
      </c>
    </row>
    <row r="74" spans="1:3" ht="15" customHeight="1">
      <c r="A74" s="18"/>
      <c r="B74" s="20" t="s">
        <v>42</v>
      </c>
      <c r="C74" s="18">
        <v>5</v>
      </c>
    </row>
    <row r="75" spans="1:3" ht="15" customHeight="1">
      <c r="A75" s="18"/>
      <c r="B75" s="20" t="s">
        <v>43</v>
      </c>
      <c r="C75" s="18">
        <v>5</v>
      </c>
    </row>
    <row r="76" spans="1:3" ht="15" customHeight="1">
      <c r="A76" s="18"/>
      <c r="B76" s="20" t="s">
        <v>44</v>
      </c>
      <c r="C76" s="18">
        <v>5</v>
      </c>
    </row>
    <row r="77" spans="1:3" ht="15" customHeight="1">
      <c r="A77" s="18" t="s">
        <v>45</v>
      </c>
      <c r="B77" s="20"/>
      <c r="C77" s="18">
        <v>30</v>
      </c>
    </row>
    <row r="78" spans="1:3" ht="15" customHeight="1">
      <c r="A78" s="20"/>
      <c r="B78" s="20" t="s">
        <v>46</v>
      </c>
      <c r="C78" s="18">
        <v>5</v>
      </c>
    </row>
    <row r="79" spans="1:3" ht="15" customHeight="1">
      <c r="A79" s="18"/>
      <c r="B79" s="20" t="s">
        <v>47</v>
      </c>
      <c r="C79" s="18">
        <v>5</v>
      </c>
    </row>
    <row r="80" spans="1:3" ht="15" customHeight="1">
      <c r="A80" s="18"/>
      <c r="B80" s="20" t="s">
        <v>48</v>
      </c>
      <c r="C80" s="18">
        <v>5</v>
      </c>
    </row>
    <row r="81" spans="1:3" ht="15" customHeight="1">
      <c r="A81" s="18"/>
      <c r="B81" s="20" t="s">
        <v>49</v>
      </c>
      <c r="C81" s="18">
        <v>5</v>
      </c>
    </row>
    <row r="82" spans="1:3" ht="15" customHeight="1">
      <c r="A82" s="18"/>
      <c r="B82" s="20" t="s">
        <v>50</v>
      </c>
      <c r="C82" s="18">
        <v>5</v>
      </c>
    </row>
    <row r="83" spans="1:3" ht="15" customHeight="1">
      <c r="A83" s="18"/>
      <c r="B83" s="20" t="s">
        <v>51</v>
      </c>
      <c r="C83" s="18">
        <v>5</v>
      </c>
    </row>
    <row r="84" spans="1:3" ht="15" customHeight="1">
      <c r="A84" s="18" t="s">
        <v>52</v>
      </c>
      <c r="B84" s="20"/>
      <c r="C84" s="18">
        <v>25</v>
      </c>
    </row>
    <row r="85" spans="1:3" ht="15" customHeight="1">
      <c r="A85" s="20"/>
      <c r="B85" s="20" t="s">
        <v>53</v>
      </c>
      <c r="C85" s="18">
        <v>5</v>
      </c>
    </row>
    <row r="86" spans="1:3" ht="15" customHeight="1">
      <c r="A86" s="18"/>
      <c r="B86" s="20" t="s">
        <v>54</v>
      </c>
      <c r="C86" s="18">
        <v>5</v>
      </c>
    </row>
    <row r="87" spans="1:3" ht="15" customHeight="1">
      <c r="A87" s="18"/>
      <c r="B87" s="20" t="s">
        <v>55</v>
      </c>
      <c r="C87" s="18">
        <v>5</v>
      </c>
    </row>
    <row r="88" spans="1:3" ht="15" customHeight="1">
      <c r="A88" s="20"/>
      <c r="B88" s="20" t="s">
        <v>56</v>
      </c>
      <c r="C88" s="18">
        <v>5</v>
      </c>
    </row>
    <row r="89" spans="1:3" ht="15" customHeight="1">
      <c r="A89" s="20"/>
      <c r="B89" s="20" t="s">
        <v>57</v>
      </c>
      <c r="C89" s="18">
        <v>5</v>
      </c>
    </row>
    <row r="90" spans="1:3" ht="15" customHeight="1">
      <c r="A90" s="18" t="s">
        <v>58</v>
      </c>
      <c r="B90" s="20"/>
      <c r="C90" s="18">
        <f>SUM(C91:C104)</f>
        <v>75</v>
      </c>
    </row>
    <row r="91" spans="1:3" ht="15" customHeight="1">
      <c r="A91" s="20"/>
      <c r="B91" s="20" t="s">
        <v>59</v>
      </c>
      <c r="C91" s="18">
        <v>5</v>
      </c>
    </row>
    <row r="92" spans="1:3" ht="15" customHeight="1">
      <c r="A92" s="20"/>
      <c r="B92" s="20" t="s">
        <v>60</v>
      </c>
      <c r="C92" s="18">
        <v>5</v>
      </c>
    </row>
    <row r="93" spans="1:3" ht="15" customHeight="1">
      <c r="A93" s="20"/>
      <c r="B93" s="20" t="s">
        <v>61</v>
      </c>
      <c r="C93" s="18">
        <v>5</v>
      </c>
    </row>
    <row r="94" spans="1:3" ht="15" customHeight="1">
      <c r="A94" s="20"/>
      <c r="B94" s="20" t="s">
        <v>62</v>
      </c>
      <c r="C94" s="18">
        <v>5</v>
      </c>
    </row>
    <row r="95" spans="1:3" ht="15" customHeight="1">
      <c r="A95" s="20"/>
      <c r="B95" s="23" t="s">
        <v>63</v>
      </c>
      <c r="C95" s="18">
        <v>5</v>
      </c>
    </row>
    <row r="96" spans="1:3" ht="15" customHeight="1">
      <c r="A96" s="20"/>
      <c r="B96" s="20" t="s">
        <v>64</v>
      </c>
      <c r="C96" s="18">
        <v>5</v>
      </c>
    </row>
    <row r="97" spans="1:3" ht="15" customHeight="1">
      <c r="A97" s="20"/>
      <c r="B97" s="20" t="s">
        <v>65</v>
      </c>
      <c r="C97" s="18">
        <v>5</v>
      </c>
    </row>
    <row r="98" spans="1:3" ht="15" customHeight="1">
      <c r="A98" s="20"/>
      <c r="B98" s="20" t="s">
        <v>66</v>
      </c>
      <c r="C98" s="18">
        <v>5</v>
      </c>
    </row>
    <row r="99" spans="1:3" ht="15" customHeight="1">
      <c r="A99" s="20"/>
      <c r="B99" s="20" t="s">
        <v>67</v>
      </c>
      <c r="C99" s="18">
        <v>5</v>
      </c>
    </row>
    <row r="100" spans="1:3" ht="15" customHeight="1">
      <c r="A100" s="20"/>
      <c r="B100" s="20" t="s">
        <v>68</v>
      </c>
      <c r="C100" s="18">
        <v>5</v>
      </c>
    </row>
    <row r="101" spans="1:3" ht="15" customHeight="1">
      <c r="A101" s="20"/>
      <c r="B101" s="20" t="s">
        <v>69</v>
      </c>
      <c r="C101" s="18">
        <v>5</v>
      </c>
    </row>
    <row r="102" spans="1:3" ht="15" customHeight="1">
      <c r="A102" s="20"/>
      <c r="B102" s="20" t="s">
        <v>70</v>
      </c>
      <c r="C102" s="18">
        <v>5</v>
      </c>
    </row>
    <row r="103" spans="1:3" ht="15" customHeight="1">
      <c r="A103" s="20"/>
      <c r="B103" s="20" t="s">
        <v>274</v>
      </c>
      <c r="C103" s="18">
        <v>5</v>
      </c>
    </row>
    <row r="104" spans="1:3" ht="15" customHeight="1">
      <c r="A104" s="20"/>
      <c r="B104" s="20" t="s">
        <v>365</v>
      </c>
      <c r="C104" s="18">
        <v>10</v>
      </c>
    </row>
    <row r="105" spans="1:3" ht="15" customHeight="1">
      <c r="A105" s="17" t="s">
        <v>71</v>
      </c>
      <c r="B105" s="20"/>
      <c r="C105" s="17">
        <f>C106+C117+C118+C119+C122+C123</f>
        <v>310</v>
      </c>
    </row>
    <row r="106" spans="1:3" ht="15" customHeight="1">
      <c r="A106" s="18" t="s">
        <v>72</v>
      </c>
      <c r="B106" s="20"/>
      <c r="C106" s="18">
        <f>C107+C110+C114</f>
        <v>200</v>
      </c>
    </row>
    <row r="107" spans="1:3" ht="15" customHeight="1">
      <c r="A107" s="22" t="s">
        <v>73</v>
      </c>
      <c r="B107" s="20"/>
      <c r="C107" s="18">
        <v>60</v>
      </c>
    </row>
    <row r="108" spans="1:3" ht="15" customHeight="1">
      <c r="A108" s="20"/>
      <c r="B108" s="20" t="s">
        <v>74</v>
      </c>
      <c r="C108" s="18">
        <v>50</v>
      </c>
    </row>
    <row r="109" spans="1:3" ht="15" customHeight="1">
      <c r="A109" s="22"/>
      <c r="B109" s="20" t="s">
        <v>366</v>
      </c>
      <c r="C109" s="18">
        <v>10</v>
      </c>
    </row>
    <row r="110" spans="1:3" ht="15" customHeight="1">
      <c r="A110" s="22" t="s">
        <v>75</v>
      </c>
      <c r="B110" s="20"/>
      <c r="C110" s="18">
        <v>70</v>
      </c>
    </row>
    <row r="111" spans="1:3" ht="15" customHeight="1">
      <c r="A111" s="22"/>
      <c r="B111" s="20" t="s">
        <v>76</v>
      </c>
      <c r="C111" s="18">
        <v>50</v>
      </c>
    </row>
    <row r="112" spans="1:3" ht="15" customHeight="1">
      <c r="A112" s="22"/>
      <c r="B112" s="20" t="s">
        <v>367</v>
      </c>
      <c r="C112" s="18">
        <v>10</v>
      </c>
    </row>
    <row r="113" spans="1:3" ht="15" customHeight="1">
      <c r="A113" s="22"/>
      <c r="B113" s="20" t="s">
        <v>368</v>
      </c>
      <c r="C113" s="18">
        <v>10</v>
      </c>
    </row>
    <row r="114" spans="1:3" ht="15" customHeight="1">
      <c r="A114" s="22" t="s">
        <v>275</v>
      </c>
      <c r="B114" s="20"/>
      <c r="C114" s="18">
        <v>70</v>
      </c>
    </row>
    <row r="115" spans="1:3" ht="15" customHeight="1">
      <c r="A115" s="20"/>
      <c r="B115" s="20" t="s">
        <v>77</v>
      </c>
      <c r="C115" s="18">
        <v>50</v>
      </c>
    </row>
    <row r="116" spans="1:3" ht="15" customHeight="1">
      <c r="A116" s="22"/>
      <c r="B116" s="20" t="s">
        <v>276</v>
      </c>
      <c r="C116" s="18">
        <v>20</v>
      </c>
    </row>
    <row r="117" spans="1:3" ht="15" customHeight="1">
      <c r="A117" s="18" t="s">
        <v>277</v>
      </c>
      <c r="B117" s="20" t="s">
        <v>392</v>
      </c>
      <c r="C117" s="18">
        <v>10</v>
      </c>
    </row>
    <row r="118" spans="1:3" ht="15" customHeight="1">
      <c r="A118" s="18" t="s">
        <v>278</v>
      </c>
      <c r="B118" s="20" t="s">
        <v>393</v>
      </c>
      <c r="C118" s="18">
        <v>10</v>
      </c>
    </row>
    <row r="119" spans="1:3" ht="15" customHeight="1">
      <c r="A119" s="18" t="s">
        <v>279</v>
      </c>
      <c r="B119" s="20"/>
      <c r="C119" s="18">
        <v>60</v>
      </c>
    </row>
    <row r="120" spans="1:3" ht="15" customHeight="1">
      <c r="A120" s="18"/>
      <c r="B120" s="20" t="s">
        <v>340</v>
      </c>
      <c r="C120" s="18">
        <v>50</v>
      </c>
    </row>
    <row r="121" spans="1:3" ht="15" customHeight="1">
      <c r="A121" s="18"/>
      <c r="B121" s="20" t="s">
        <v>384</v>
      </c>
      <c r="C121" s="18">
        <v>10</v>
      </c>
    </row>
    <row r="122" spans="1:3" ht="15" customHeight="1">
      <c r="A122" s="18" t="s">
        <v>280</v>
      </c>
      <c r="B122" s="23" t="s">
        <v>394</v>
      </c>
      <c r="C122" s="18">
        <v>10</v>
      </c>
    </row>
    <row r="123" spans="1:3" ht="15" customHeight="1">
      <c r="A123" s="18" t="s">
        <v>281</v>
      </c>
      <c r="B123" s="20"/>
      <c r="C123" s="18">
        <v>20</v>
      </c>
    </row>
    <row r="124" spans="1:3" ht="15" customHeight="1">
      <c r="A124" s="22"/>
      <c r="B124" s="20" t="s">
        <v>369</v>
      </c>
      <c r="C124" s="18">
        <v>10</v>
      </c>
    </row>
    <row r="125" spans="1:3" ht="15" customHeight="1">
      <c r="A125" s="22"/>
      <c r="B125" s="20" t="s">
        <v>370</v>
      </c>
      <c r="C125" s="18">
        <v>10</v>
      </c>
    </row>
    <row r="126" spans="1:3" ht="15" customHeight="1">
      <c r="A126" s="17" t="s">
        <v>282</v>
      </c>
      <c r="B126" s="20"/>
      <c r="C126" s="17">
        <f>C127+C133+C138+C141</f>
        <v>290</v>
      </c>
    </row>
    <row r="127" spans="1:3" ht="15" customHeight="1">
      <c r="A127" s="18" t="s">
        <v>78</v>
      </c>
      <c r="B127" s="20"/>
      <c r="C127" s="18">
        <v>60</v>
      </c>
    </row>
    <row r="128" spans="1:3" ht="15" customHeight="1">
      <c r="A128" s="22" t="s">
        <v>283</v>
      </c>
      <c r="B128" s="20" t="s">
        <v>395</v>
      </c>
      <c r="C128" s="18">
        <v>10</v>
      </c>
    </row>
    <row r="129" spans="1:3" ht="15" customHeight="1">
      <c r="A129" s="22" t="s">
        <v>284</v>
      </c>
      <c r="B129" s="20"/>
      <c r="C129" s="18">
        <v>50</v>
      </c>
    </row>
    <row r="130" spans="1:3" ht="15" customHeight="1">
      <c r="A130" s="20"/>
      <c r="B130" s="20" t="s">
        <v>285</v>
      </c>
      <c r="C130" s="18">
        <v>20</v>
      </c>
    </row>
    <row r="131" spans="1:3" ht="15" customHeight="1">
      <c r="A131" s="22"/>
      <c r="B131" s="20" t="s">
        <v>286</v>
      </c>
      <c r="C131" s="18">
        <v>20</v>
      </c>
    </row>
    <row r="132" spans="1:3" ht="15" customHeight="1">
      <c r="A132" s="22"/>
      <c r="B132" s="23" t="s">
        <v>383</v>
      </c>
      <c r="C132" s="18">
        <v>10</v>
      </c>
    </row>
    <row r="133" spans="1:3" ht="15" customHeight="1">
      <c r="A133" s="18" t="s">
        <v>79</v>
      </c>
      <c r="B133" s="20"/>
      <c r="C133" s="18">
        <v>40</v>
      </c>
    </row>
    <row r="134" spans="1:3" ht="15" customHeight="1">
      <c r="A134" s="20"/>
      <c r="B134" s="20" t="s">
        <v>371</v>
      </c>
      <c r="C134" s="18">
        <v>10</v>
      </c>
    </row>
    <row r="135" spans="1:3" ht="15" customHeight="1">
      <c r="A135" s="18"/>
      <c r="B135" s="20" t="s">
        <v>372</v>
      </c>
      <c r="C135" s="18">
        <v>10</v>
      </c>
    </row>
    <row r="136" spans="1:3" ht="15" customHeight="1">
      <c r="A136" s="18"/>
      <c r="B136" s="20" t="s">
        <v>373</v>
      </c>
      <c r="C136" s="18">
        <v>10</v>
      </c>
    </row>
    <row r="137" spans="1:3" ht="15" customHeight="1">
      <c r="A137" s="18"/>
      <c r="B137" s="20" t="s">
        <v>374</v>
      </c>
      <c r="C137" s="18">
        <v>10</v>
      </c>
    </row>
    <row r="138" spans="1:3" ht="15" customHeight="1">
      <c r="A138" s="18" t="s">
        <v>80</v>
      </c>
      <c r="B138" s="20"/>
      <c r="C138" s="18">
        <v>60</v>
      </c>
    </row>
    <row r="139" spans="1:3" ht="15" customHeight="1">
      <c r="A139" s="20"/>
      <c r="B139" s="20" t="s">
        <v>81</v>
      </c>
      <c r="C139" s="18">
        <v>50</v>
      </c>
    </row>
    <row r="140" spans="1:3" ht="15" customHeight="1">
      <c r="A140" s="18"/>
      <c r="B140" s="20" t="s">
        <v>375</v>
      </c>
      <c r="C140" s="18">
        <v>10</v>
      </c>
    </row>
    <row r="141" spans="1:3" ht="15" customHeight="1">
      <c r="A141" s="18" t="s">
        <v>82</v>
      </c>
      <c r="B141" s="20"/>
      <c r="C141" s="18">
        <v>130</v>
      </c>
    </row>
    <row r="142" spans="1:3" ht="15" customHeight="1">
      <c r="A142" s="20"/>
      <c r="B142" s="20" t="s">
        <v>17</v>
      </c>
      <c r="C142" s="18">
        <v>50</v>
      </c>
    </row>
    <row r="143" spans="1:3" ht="15" customHeight="1">
      <c r="A143" s="22"/>
      <c r="B143" s="20" t="s">
        <v>83</v>
      </c>
      <c r="C143" s="18">
        <v>50</v>
      </c>
    </row>
    <row r="144" spans="1:3" ht="15" customHeight="1">
      <c r="A144" s="22"/>
      <c r="B144" s="20" t="s">
        <v>287</v>
      </c>
      <c r="C144" s="18">
        <v>20</v>
      </c>
    </row>
    <row r="145" spans="1:3" ht="15" customHeight="1">
      <c r="A145" s="22"/>
      <c r="B145" s="20" t="s">
        <v>84</v>
      </c>
      <c r="C145" s="18">
        <v>5</v>
      </c>
    </row>
    <row r="146" spans="1:3" ht="15" customHeight="1">
      <c r="A146" s="22"/>
      <c r="B146" s="20" t="s">
        <v>85</v>
      </c>
      <c r="C146" s="18">
        <v>5</v>
      </c>
    </row>
    <row r="147" spans="1:3" ht="15" customHeight="1">
      <c r="A147" s="17" t="s">
        <v>86</v>
      </c>
      <c r="B147" s="20"/>
      <c r="C147" s="17">
        <f>C148</f>
        <v>180</v>
      </c>
    </row>
    <row r="148" spans="1:3" ht="15" customHeight="1">
      <c r="A148" s="18" t="s">
        <v>87</v>
      </c>
      <c r="B148" s="20"/>
      <c r="C148" s="24">
        <f>C149+C155</f>
        <v>180</v>
      </c>
    </row>
    <row r="149" spans="1:3" ht="15" customHeight="1">
      <c r="A149" s="22" t="s">
        <v>88</v>
      </c>
      <c r="B149" s="20"/>
      <c r="C149" s="18">
        <v>80</v>
      </c>
    </row>
    <row r="150" spans="1:3" ht="15" customHeight="1">
      <c r="A150" s="20"/>
      <c r="B150" s="20" t="s">
        <v>288</v>
      </c>
      <c r="C150" s="18">
        <v>20</v>
      </c>
    </row>
    <row r="151" spans="1:3" ht="15" customHeight="1">
      <c r="A151" s="22"/>
      <c r="B151" s="20" t="s">
        <v>289</v>
      </c>
      <c r="C151" s="18">
        <v>20</v>
      </c>
    </row>
    <row r="152" spans="1:3" ht="15" customHeight="1">
      <c r="A152" s="20"/>
      <c r="B152" s="20" t="s">
        <v>290</v>
      </c>
      <c r="C152" s="18">
        <v>20</v>
      </c>
    </row>
    <row r="153" spans="1:3" ht="15" customHeight="1">
      <c r="A153" s="22"/>
      <c r="B153" s="20" t="s">
        <v>376</v>
      </c>
      <c r="C153" s="18">
        <v>10</v>
      </c>
    </row>
    <row r="154" spans="1:3" ht="15" customHeight="1">
      <c r="A154" s="22"/>
      <c r="B154" s="20" t="s">
        <v>391</v>
      </c>
      <c r="C154" s="18">
        <v>10</v>
      </c>
    </row>
    <row r="155" spans="1:3" ht="15" customHeight="1">
      <c r="A155" s="22" t="s">
        <v>291</v>
      </c>
      <c r="B155" s="23"/>
      <c r="C155" s="18">
        <v>100</v>
      </c>
    </row>
    <row r="156" spans="1:3" ht="15" customHeight="1">
      <c r="A156" s="20"/>
      <c r="B156" s="20" t="s">
        <v>17</v>
      </c>
      <c r="C156" s="18">
        <v>50</v>
      </c>
    </row>
    <row r="157" spans="1:3" ht="15" customHeight="1">
      <c r="A157" s="22"/>
      <c r="B157" s="20" t="s">
        <v>89</v>
      </c>
      <c r="C157" s="18">
        <v>50</v>
      </c>
    </row>
    <row r="158" spans="1:3" ht="15" customHeight="1">
      <c r="A158" s="17" t="s">
        <v>90</v>
      </c>
      <c r="B158" s="20"/>
      <c r="C158" s="17">
        <f>C159+C179+C193+C194+C195+C205</f>
        <v>360</v>
      </c>
    </row>
    <row r="159" spans="1:3" ht="15" customHeight="1">
      <c r="A159" s="18" t="s">
        <v>91</v>
      </c>
      <c r="B159" s="20"/>
      <c r="C159" s="18">
        <f>C160+C164+C173</f>
        <v>80</v>
      </c>
    </row>
    <row r="160" spans="1:3" ht="15" customHeight="1">
      <c r="A160" s="22" t="s">
        <v>73</v>
      </c>
      <c r="B160" s="20"/>
      <c r="C160" s="18">
        <v>15</v>
      </c>
    </row>
    <row r="161" spans="1:3" ht="15" customHeight="1">
      <c r="A161" s="20"/>
      <c r="B161" s="20" t="s">
        <v>92</v>
      </c>
      <c r="C161" s="18">
        <v>5</v>
      </c>
    </row>
    <row r="162" spans="1:3" ht="15" customHeight="1">
      <c r="A162" s="13"/>
      <c r="B162" s="20" t="s">
        <v>93</v>
      </c>
      <c r="C162" s="18">
        <v>5</v>
      </c>
    </row>
    <row r="163" spans="1:3" ht="15" customHeight="1">
      <c r="A163" s="13"/>
      <c r="B163" s="20" t="s">
        <v>94</v>
      </c>
      <c r="C163" s="18">
        <v>5</v>
      </c>
    </row>
    <row r="164" spans="1:3" ht="15" customHeight="1">
      <c r="A164" s="22" t="s">
        <v>95</v>
      </c>
      <c r="B164" s="20"/>
      <c r="C164" s="18">
        <v>40</v>
      </c>
    </row>
    <row r="165" spans="1:3" ht="15" customHeight="1">
      <c r="A165" s="22"/>
      <c r="B165" s="20" t="s">
        <v>96</v>
      </c>
      <c r="C165" s="18">
        <v>5</v>
      </c>
    </row>
    <row r="166" spans="1:3" ht="15" customHeight="1">
      <c r="A166" s="13"/>
      <c r="B166" s="20" t="s">
        <v>97</v>
      </c>
      <c r="C166" s="18">
        <v>5</v>
      </c>
    </row>
    <row r="167" spans="1:3" ht="15" customHeight="1">
      <c r="A167" s="13"/>
      <c r="B167" s="20" t="s">
        <v>98</v>
      </c>
      <c r="C167" s="18">
        <v>5</v>
      </c>
    </row>
    <row r="168" spans="1:3" ht="15" customHeight="1">
      <c r="A168" s="13"/>
      <c r="B168" s="20" t="s">
        <v>99</v>
      </c>
      <c r="C168" s="18">
        <v>5</v>
      </c>
    </row>
    <row r="169" spans="1:3" ht="15" customHeight="1">
      <c r="A169" s="13"/>
      <c r="B169" s="20" t="s">
        <v>100</v>
      </c>
      <c r="C169" s="18">
        <v>5</v>
      </c>
    </row>
    <row r="170" spans="1:3" ht="15" customHeight="1">
      <c r="A170" s="13"/>
      <c r="B170" s="20" t="s">
        <v>101</v>
      </c>
      <c r="C170" s="18">
        <v>5</v>
      </c>
    </row>
    <row r="171" spans="1:3" ht="15" customHeight="1">
      <c r="A171" s="13"/>
      <c r="B171" s="20" t="s">
        <v>102</v>
      </c>
      <c r="C171" s="18">
        <v>5</v>
      </c>
    </row>
    <row r="172" spans="1:3" ht="15" customHeight="1">
      <c r="A172" s="13"/>
      <c r="B172" s="20" t="s">
        <v>103</v>
      </c>
      <c r="C172" s="18">
        <v>5</v>
      </c>
    </row>
    <row r="173" spans="1:3" ht="15" customHeight="1">
      <c r="A173" s="22" t="s">
        <v>104</v>
      </c>
      <c r="B173" s="20"/>
      <c r="C173" s="18">
        <v>25</v>
      </c>
    </row>
    <row r="174" spans="1:3" ht="15" customHeight="1">
      <c r="A174" s="20"/>
      <c r="B174" s="20" t="s">
        <v>105</v>
      </c>
      <c r="C174" s="18">
        <v>5</v>
      </c>
    </row>
    <row r="175" spans="1:3" ht="15" customHeight="1">
      <c r="A175" s="13"/>
      <c r="B175" s="20" t="s">
        <v>106</v>
      </c>
      <c r="C175" s="18">
        <v>5</v>
      </c>
    </row>
    <row r="176" spans="1:3" ht="15" customHeight="1">
      <c r="A176" s="13"/>
      <c r="B176" s="20" t="s">
        <v>107</v>
      </c>
      <c r="C176" s="18">
        <v>5</v>
      </c>
    </row>
    <row r="177" spans="1:3" ht="15" customHeight="1">
      <c r="A177" s="13"/>
      <c r="B177" s="20" t="s">
        <v>108</v>
      </c>
      <c r="C177" s="18">
        <v>5</v>
      </c>
    </row>
    <row r="178" spans="1:3" ht="15" customHeight="1">
      <c r="A178" s="13"/>
      <c r="B178" s="23" t="s">
        <v>109</v>
      </c>
      <c r="C178" s="18">
        <v>5</v>
      </c>
    </row>
    <row r="179" spans="1:3" ht="15" customHeight="1">
      <c r="A179" s="12" t="s">
        <v>110</v>
      </c>
      <c r="B179" s="20"/>
      <c r="C179" s="18">
        <f>SUM(C180:C192)</f>
        <v>135</v>
      </c>
    </row>
    <row r="180" spans="1:3" ht="15" customHeight="1">
      <c r="A180" s="20"/>
      <c r="B180" s="20" t="s">
        <v>111</v>
      </c>
      <c r="C180" s="18">
        <v>50</v>
      </c>
    </row>
    <row r="181" spans="1:3" ht="15" customHeight="1">
      <c r="A181" s="20"/>
      <c r="B181" s="20" t="s">
        <v>292</v>
      </c>
      <c r="C181" s="18">
        <v>20</v>
      </c>
    </row>
    <row r="182" spans="1:3" ht="15" customHeight="1">
      <c r="A182" s="20"/>
      <c r="B182" s="20" t="s">
        <v>112</v>
      </c>
      <c r="C182" s="18">
        <v>5</v>
      </c>
    </row>
    <row r="183" spans="1:3" ht="15" customHeight="1">
      <c r="A183" s="20"/>
      <c r="B183" s="20" t="s">
        <v>113</v>
      </c>
      <c r="C183" s="18">
        <v>5</v>
      </c>
    </row>
    <row r="184" spans="1:3" ht="15" customHeight="1">
      <c r="A184" s="20"/>
      <c r="B184" s="20" t="s">
        <v>114</v>
      </c>
      <c r="C184" s="18">
        <v>5</v>
      </c>
    </row>
    <row r="185" spans="1:3" ht="15" customHeight="1">
      <c r="A185" s="20"/>
      <c r="B185" s="20" t="s">
        <v>115</v>
      </c>
      <c r="C185" s="18">
        <v>5</v>
      </c>
    </row>
    <row r="186" spans="1:3" ht="15" customHeight="1">
      <c r="A186" s="20"/>
      <c r="B186" s="20" t="s">
        <v>116</v>
      </c>
      <c r="C186" s="18">
        <v>5</v>
      </c>
    </row>
    <row r="187" spans="1:3" ht="15" customHeight="1">
      <c r="A187" s="20"/>
      <c r="B187" s="20" t="s">
        <v>117</v>
      </c>
      <c r="C187" s="18">
        <v>5</v>
      </c>
    </row>
    <row r="188" spans="1:3" ht="15" customHeight="1">
      <c r="A188" s="20"/>
      <c r="B188" s="20" t="s">
        <v>118</v>
      </c>
      <c r="C188" s="18">
        <v>5</v>
      </c>
    </row>
    <row r="189" spans="1:3" ht="15" customHeight="1">
      <c r="A189" s="20"/>
      <c r="B189" s="20" t="s">
        <v>119</v>
      </c>
      <c r="C189" s="18">
        <v>5</v>
      </c>
    </row>
    <row r="190" spans="1:3" ht="15" customHeight="1">
      <c r="A190" s="20"/>
      <c r="B190" s="20" t="s">
        <v>120</v>
      </c>
      <c r="C190" s="18">
        <v>5</v>
      </c>
    </row>
    <row r="191" spans="1:3" ht="15" customHeight="1">
      <c r="A191" s="20"/>
      <c r="B191" s="20" t="s">
        <v>390</v>
      </c>
      <c r="C191" s="18">
        <v>10</v>
      </c>
    </row>
    <row r="192" spans="1:3" ht="15" customHeight="1">
      <c r="A192" s="20"/>
      <c r="B192" s="20" t="s">
        <v>377</v>
      </c>
      <c r="C192" s="18">
        <v>10</v>
      </c>
    </row>
    <row r="193" spans="1:3" ht="15" customHeight="1">
      <c r="A193" s="18" t="s">
        <v>293</v>
      </c>
      <c r="B193" s="20" t="s">
        <v>397</v>
      </c>
      <c r="C193" s="18">
        <v>50</v>
      </c>
    </row>
    <row r="194" spans="1:3" ht="15" customHeight="1">
      <c r="A194" s="18" t="s">
        <v>294</v>
      </c>
      <c r="B194" s="20" t="s">
        <v>398</v>
      </c>
      <c r="C194" s="18">
        <v>20</v>
      </c>
    </row>
    <row r="195" spans="1:3" ht="15" customHeight="1">
      <c r="A195" s="18" t="s">
        <v>295</v>
      </c>
      <c r="B195" s="20"/>
      <c r="C195" s="18">
        <v>45</v>
      </c>
    </row>
    <row r="196" spans="1:3" ht="15" customHeight="1">
      <c r="A196" s="20"/>
      <c r="B196" s="20" t="s">
        <v>121</v>
      </c>
      <c r="C196" s="18">
        <v>5</v>
      </c>
    </row>
    <row r="197" spans="1:3" ht="15" customHeight="1">
      <c r="A197" s="18"/>
      <c r="B197" s="20" t="s">
        <v>122</v>
      </c>
      <c r="C197" s="18">
        <v>5</v>
      </c>
    </row>
    <row r="198" spans="1:3" ht="15" customHeight="1">
      <c r="A198" s="18"/>
      <c r="B198" s="20" t="s">
        <v>123</v>
      </c>
      <c r="C198" s="18">
        <v>5</v>
      </c>
    </row>
    <row r="199" spans="1:3" ht="15" customHeight="1">
      <c r="A199" s="18"/>
      <c r="B199" s="20" t="s">
        <v>124</v>
      </c>
      <c r="C199" s="18">
        <v>5</v>
      </c>
    </row>
    <row r="200" spans="1:3" ht="15" customHeight="1">
      <c r="A200" s="18"/>
      <c r="B200" s="20" t="s">
        <v>125</v>
      </c>
      <c r="C200" s="18">
        <v>5</v>
      </c>
    </row>
    <row r="201" spans="1:3" ht="15" customHeight="1">
      <c r="A201" s="18"/>
      <c r="B201" s="20" t="s">
        <v>126</v>
      </c>
      <c r="C201" s="18">
        <v>5</v>
      </c>
    </row>
    <row r="202" spans="1:3" ht="15" customHeight="1">
      <c r="A202" s="18"/>
      <c r="B202" s="20" t="s">
        <v>127</v>
      </c>
      <c r="C202" s="18">
        <v>5</v>
      </c>
    </row>
    <row r="203" spans="1:3" ht="15" customHeight="1">
      <c r="A203" s="18"/>
      <c r="B203" s="20" t="s">
        <v>128</v>
      </c>
      <c r="C203" s="18">
        <v>5</v>
      </c>
    </row>
    <row r="204" spans="1:3" ht="15" customHeight="1">
      <c r="A204" s="18"/>
      <c r="B204" s="20" t="s">
        <v>129</v>
      </c>
      <c r="C204" s="18">
        <v>5</v>
      </c>
    </row>
    <row r="205" spans="1:3" ht="15" customHeight="1">
      <c r="A205" s="18" t="s">
        <v>296</v>
      </c>
      <c r="B205" s="20"/>
      <c r="C205" s="18">
        <v>30</v>
      </c>
    </row>
    <row r="206" spans="1:3" ht="15" customHeight="1">
      <c r="A206" s="20"/>
      <c r="B206" s="20" t="s">
        <v>130</v>
      </c>
      <c r="C206" s="18">
        <v>5</v>
      </c>
    </row>
    <row r="207" spans="1:3" ht="15" customHeight="1">
      <c r="A207" s="22"/>
      <c r="B207" s="20" t="s">
        <v>131</v>
      </c>
      <c r="C207" s="18">
        <v>5</v>
      </c>
    </row>
    <row r="208" spans="1:3" ht="15" customHeight="1">
      <c r="A208" s="20"/>
      <c r="B208" s="20" t="s">
        <v>132</v>
      </c>
      <c r="C208" s="18">
        <v>5</v>
      </c>
    </row>
    <row r="209" spans="1:3" ht="15" customHeight="1">
      <c r="A209" s="20"/>
      <c r="B209" s="20" t="s">
        <v>133</v>
      </c>
      <c r="C209" s="18">
        <v>5</v>
      </c>
    </row>
    <row r="210" spans="1:3" ht="15" customHeight="1">
      <c r="A210" s="20"/>
      <c r="B210" s="20" t="s">
        <v>134</v>
      </c>
      <c r="C210" s="18">
        <v>5</v>
      </c>
    </row>
    <row r="211" spans="1:3" ht="15" customHeight="1">
      <c r="A211" s="20"/>
      <c r="B211" s="20" t="s">
        <v>135</v>
      </c>
      <c r="C211" s="18">
        <v>5</v>
      </c>
    </row>
    <row r="212" spans="1:3" ht="15" customHeight="1">
      <c r="A212" s="17" t="s">
        <v>136</v>
      </c>
      <c r="B212" s="20"/>
      <c r="C212" s="17">
        <f>C213+C221+C227+C234</f>
        <v>155</v>
      </c>
    </row>
    <row r="213" spans="1:3" ht="15" customHeight="1">
      <c r="A213" s="18" t="s">
        <v>137</v>
      </c>
      <c r="B213" s="20"/>
      <c r="C213" s="18">
        <v>55</v>
      </c>
    </row>
    <row r="214" spans="1:3" ht="15" customHeight="1">
      <c r="A214" s="18"/>
      <c r="B214" s="20" t="s">
        <v>297</v>
      </c>
      <c r="C214" s="18">
        <v>20</v>
      </c>
    </row>
    <row r="215" spans="1:3" ht="15" customHeight="1">
      <c r="A215" s="18"/>
      <c r="B215" s="20" t="s">
        <v>138</v>
      </c>
      <c r="C215" s="18">
        <v>5</v>
      </c>
    </row>
    <row r="216" spans="1:3" ht="15" customHeight="1">
      <c r="A216" s="18"/>
      <c r="B216" s="20" t="s">
        <v>139</v>
      </c>
      <c r="C216" s="18">
        <v>5</v>
      </c>
    </row>
    <row r="217" spans="1:3" ht="15" customHeight="1">
      <c r="A217" s="18"/>
      <c r="B217" s="20" t="s">
        <v>140</v>
      </c>
      <c r="C217" s="18">
        <v>5</v>
      </c>
    </row>
    <row r="218" spans="1:3" ht="15" customHeight="1">
      <c r="A218" s="18"/>
      <c r="B218" s="20" t="s">
        <v>141</v>
      </c>
      <c r="C218" s="18">
        <v>5</v>
      </c>
    </row>
    <row r="219" spans="1:3" ht="15" customHeight="1">
      <c r="A219" s="18"/>
      <c r="B219" s="20" t="s">
        <v>142</v>
      </c>
      <c r="C219" s="18">
        <v>5</v>
      </c>
    </row>
    <row r="220" spans="1:3" ht="15" customHeight="1">
      <c r="A220" s="18"/>
      <c r="B220" s="20" t="s">
        <v>378</v>
      </c>
      <c r="C220" s="18">
        <v>10</v>
      </c>
    </row>
    <row r="221" spans="1:3" ht="15" customHeight="1">
      <c r="A221" s="18" t="s">
        <v>143</v>
      </c>
      <c r="B221" s="20"/>
      <c r="C221" s="18">
        <v>40</v>
      </c>
    </row>
    <row r="222" spans="1:3" ht="15" customHeight="1">
      <c r="A222" s="20"/>
      <c r="B222" s="20" t="s">
        <v>298</v>
      </c>
      <c r="C222" s="18">
        <v>20</v>
      </c>
    </row>
    <row r="223" spans="1:3" ht="15" customHeight="1">
      <c r="A223" s="18"/>
      <c r="B223" s="20" t="s">
        <v>144</v>
      </c>
      <c r="C223" s="18">
        <v>5</v>
      </c>
    </row>
    <row r="224" spans="1:3" ht="15" customHeight="1">
      <c r="A224" s="18"/>
      <c r="B224" s="20" t="s">
        <v>145</v>
      </c>
      <c r="C224" s="18">
        <v>5</v>
      </c>
    </row>
    <row r="225" spans="1:3" ht="15" customHeight="1">
      <c r="A225" s="18"/>
      <c r="B225" s="20" t="s">
        <v>146</v>
      </c>
      <c r="C225" s="18">
        <v>5</v>
      </c>
    </row>
    <row r="226" spans="1:3" ht="15" customHeight="1">
      <c r="A226" s="18"/>
      <c r="B226" s="20" t="s">
        <v>299</v>
      </c>
      <c r="C226" s="18">
        <v>5</v>
      </c>
    </row>
    <row r="227" spans="1:3" ht="15" customHeight="1">
      <c r="A227" s="18" t="s">
        <v>147</v>
      </c>
      <c r="B227" s="20"/>
      <c r="C227" s="18">
        <v>45</v>
      </c>
    </row>
    <row r="228" spans="1:3" ht="15" customHeight="1">
      <c r="A228" s="20"/>
      <c r="B228" s="20" t="s">
        <v>300</v>
      </c>
      <c r="C228" s="18">
        <v>20</v>
      </c>
    </row>
    <row r="229" spans="1:3" ht="15" customHeight="1">
      <c r="A229" s="18"/>
      <c r="B229" s="20" t="s">
        <v>148</v>
      </c>
      <c r="C229" s="18">
        <v>5</v>
      </c>
    </row>
    <row r="230" spans="1:3" ht="15" customHeight="1">
      <c r="A230" s="18"/>
      <c r="B230" s="20" t="s">
        <v>149</v>
      </c>
      <c r="C230" s="18">
        <v>5</v>
      </c>
    </row>
    <row r="231" spans="1:3" ht="15" customHeight="1">
      <c r="A231" s="18"/>
      <c r="B231" s="20" t="s">
        <v>150</v>
      </c>
      <c r="C231" s="18">
        <v>5</v>
      </c>
    </row>
    <row r="232" spans="1:3" ht="15" customHeight="1">
      <c r="A232" s="18"/>
      <c r="B232" s="23" t="s">
        <v>338</v>
      </c>
      <c r="C232" s="18">
        <v>5</v>
      </c>
    </row>
    <row r="233" spans="1:3" ht="15" customHeight="1">
      <c r="A233" s="18"/>
      <c r="B233" s="23" t="s">
        <v>151</v>
      </c>
      <c r="C233" s="18">
        <v>5</v>
      </c>
    </row>
    <row r="234" spans="1:3" ht="15" customHeight="1">
      <c r="A234" s="18" t="s">
        <v>301</v>
      </c>
      <c r="B234" s="20"/>
      <c r="C234" s="18">
        <v>15</v>
      </c>
    </row>
    <row r="235" spans="1:3" ht="15" customHeight="1">
      <c r="A235" s="20"/>
      <c r="B235" s="20" t="s">
        <v>152</v>
      </c>
      <c r="C235" s="18">
        <v>5</v>
      </c>
    </row>
    <row r="236" spans="1:3" ht="15" customHeight="1">
      <c r="A236" s="20"/>
      <c r="B236" s="20" t="s">
        <v>153</v>
      </c>
      <c r="C236" s="18">
        <v>5</v>
      </c>
    </row>
    <row r="237" spans="1:3" ht="15" customHeight="1">
      <c r="A237" s="20"/>
      <c r="B237" s="20" t="s">
        <v>339</v>
      </c>
      <c r="C237" s="18">
        <v>5</v>
      </c>
    </row>
    <row r="238" spans="1:3" ht="15" customHeight="1">
      <c r="A238" s="17" t="s">
        <v>154</v>
      </c>
      <c r="B238" s="20"/>
      <c r="C238" s="17">
        <f>C239+C242+C243+C253+C266</f>
        <v>250</v>
      </c>
    </row>
    <row r="239" spans="1:3" ht="15" customHeight="1">
      <c r="A239" s="18" t="s">
        <v>155</v>
      </c>
      <c r="B239" s="20"/>
      <c r="C239" s="18">
        <v>20</v>
      </c>
    </row>
    <row r="240" spans="1:3" ht="15" customHeight="1">
      <c r="A240" s="22" t="s">
        <v>341</v>
      </c>
      <c r="B240" s="20" t="s">
        <v>399</v>
      </c>
      <c r="C240" s="18">
        <v>10</v>
      </c>
    </row>
    <row r="241" spans="1:3" ht="15" customHeight="1">
      <c r="A241" s="22" t="s">
        <v>302</v>
      </c>
      <c r="B241" s="20" t="s">
        <v>400</v>
      </c>
      <c r="C241" s="18">
        <v>10</v>
      </c>
    </row>
    <row r="242" spans="1:3" ht="15" customHeight="1">
      <c r="A242" s="18" t="s">
        <v>303</v>
      </c>
      <c r="B242" s="20" t="s">
        <v>401</v>
      </c>
      <c r="C242" s="18">
        <v>50</v>
      </c>
    </row>
    <row r="243" spans="1:3" ht="15" customHeight="1">
      <c r="A243" s="18" t="s">
        <v>304</v>
      </c>
      <c r="B243" s="20"/>
      <c r="C243" s="18">
        <v>45</v>
      </c>
    </row>
    <row r="244" spans="1:3" ht="15" customHeight="1">
      <c r="A244" s="18"/>
      <c r="B244" s="20" t="s">
        <v>342</v>
      </c>
      <c r="C244" s="18">
        <v>5</v>
      </c>
    </row>
    <row r="245" spans="1:3" ht="15" customHeight="1">
      <c r="A245" s="18"/>
      <c r="B245" s="20" t="s">
        <v>343</v>
      </c>
      <c r="C245" s="18">
        <v>5</v>
      </c>
    </row>
    <row r="246" spans="1:3" ht="15" customHeight="1">
      <c r="A246" s="18"/>
      <c r="B246" s="20" t="s">
        <v>344</v>
      </c>
      <c r="C246" s="18">
        <v>5</v>
      </c>
    </row>
    <row r="247" spans="1:3" ht="15" customHeight="1">
      <c r="A247" s="18"/>
      <c r="B247" s="20" t="s">
        <v>345</v>
      </c>
      <c r="C247" s="18">
        <v>5</v>
      </c>
    </row>
    <row r="248" spans="1:3" ht="15" customHeight="1">
      <c r="A248" s="18"/>
      <c r="B248" s="20" t="s">
        <v>346</v>
      </c>
      <c r="C248" s="18">
        <v>5</v>
      </c>
    </row>
    <row r="249" spans="1:3" ht="15" customHeight="1">
      <c r="A249" s="18"/>
      <c r="B249" s="20" t="s">
        <v>347</v>
      </c>
      <c r="C249" s="18">
        <v>5</v>
      </c>
    </row>
    <row r="250" spans="1:3" ht="15" customHeight="1">
      <c r="A250" s="18"/>
      <c r="B250" s="20" t="s">
        <v>348</v>
      </c>
      <c r="C250" s="18">
        <v>5</v>
      </c>
    </row>
    <row r="251" spans="1:3" ht="15" customHeight="1">
      <c r="A251" s="18"/>
      <c r="B251" s="20" t="s">
        <v>349</v>
      </c>
      <c r="C251" s="18">
        <v>5</v>
      </c>
    </row>
    <row r="252" spans="1:3" ht="15" customHeight="1">
      <c r="A252" s="18"/>
      <c r="B252" s="20" t="s">
        <v>350</v>
      </c>
      <c r="C252" s="18">
        <v>5</v>
      </c>
    </row>
    <row r="253" spans="1:3" ht="15" customHeight="1">
      <c r="A253" s="18" t="s">
        <v>305</v>
      </c>
      <c r="B253" s="20"/>
      <c r="C253" s="18">
        <f>SUM(C254:C265)</f>
        <v>60</v>
      </c>
    </row>
    <row r="254" spans="1:3" ht="15" customHeight="1">
      <c r="A254" s="22"/>
      <c r="B254" s="20" t="s">
        <v>156</v>
      </c>
      <c r="C254" s="18">
        <v>5</v>
      </c>
    </row>
    <row r="255" spans="1:3" ht="15" customHeight="1">
      <c r="A255" s="22"/>
      <c r="B255" s="20" t="s">
        <v>157</v>
      </c>
      <c r="C255" s="18">
        <v>5</v>
      </c>
    </row>
    <row r="256" spans="1:3" ht="15" customHeight="1">
      <c r="A256" s="22"/>
      <c r="B256" s="20" t="s">
        <v>158</v>
      </c>
      <c r="C256" s="18">
        <v>5</v>
      </c>
    </row>
    <row r="257" spans="1:3" ht="15" customHeight="1">
      <c r="A257" s="22"/>
      <c r="B257" s="20" t="s">
        <v>159</v>
      </c>
      <c r="C257" s="18">
        <v>5</v>
      </c>
    </row>
    <row r="258" spans="1:3" ht="15" customHeight="1">
      <c r="A258" s="22"/>
      <c r="B258" s="20" t="s">
        <v>160</v>
      </c>
      <c r="C258" s="18">
        <v>5</v>
      </c>
    </row>
    <row r="259" spans="1:3" ht="15" customHeight="1">
      <c r="A259" s="22"/>
      <c r="B259" s="20" t="s">
        <v>161</v>
      </c>
      <c r="C259" s="18">
        <v>5</v>
      </c>
    </row>
    <row r="260" spans="1:3" ht="15" customHeight="1">
      <c r="A260" s="22"/>
      <c r="B260" s="20" t="s">
        <v>162</v>
      </c>
      <c r="C260" s="18">
        <v>5</v>
      </c>
    </row>
    <row r="261" spans="1:3" ht="15" customHeight="1">
      <c r="A261" s="22"/>
      <c r="B261" s="20" t="s">
        <v>163</v>
      </c>
      <c r="C261" s="18">
        <v>5</v>
      </c>
    </row>
    <row r="262" spans="1:3" ht="15" customHeight="1">
      <c r="A262" s="22"/>
      <c r="B262" s="20" t="s">
        <v>164</v>
      </c>
      <c r="C262" s="18">
        <v>5</v>
      </c>
    </row>
    <row r="263" spans="1:3" ht="15" customHeight="1">
      <c r="A263" s="22"/>
      <c r="B263" s="20" t="s">
        <v>165</v>
      </c>
      <c r="C263" s="18">
        <v>5</v>
      </c>
    </row>
    <row r="264" spans="1:3" ht="15" customHeight="1">
      <c r="A264" s="22"/>
      <c r="B264" s="20" t="s">
        <v>166</v>
      </c>
      <c r="C264" s="18">
        <v>5</v>
      </c>
    </row>
    <row r="265" spans="1:3" ht="15" customHeight="1">
      <c r="A265" s="22"/>
      <c r="B265" s="20" t="s">
        <v>167</v>
      </c>
      <c r="C265" s="18">
        <v>5</v>
      </c>
    </row>
    <row r="266" spans="1:3" ht="15" customHeight="1">
      <c r="A266" s="18" t="s">
        <v>306</v>
      </c>
      <c r="B266" s="20"/>
      <c r="C266" s="18">
        <f>SUM(C267:C275)</f>
        <v>75</v>
      </c>
    </row>
    <row r="267" spans="1:3" ht="15" customHeight="1">
      <c r="A267" s="20"/>
      <c r="B267" s="20" t="s">
        <v>307</v>
      </c>
      <c r="C267" s="18">
        <v>20</v>
      </c>
    </row>
    <row r="268" spans="1:3" ht="15" customHeight="1">
      <c r="A268" s="22"/>
      <c r="B268" s="20" t="s">
        <v>308</v>
      </c>
      <c r="C268" s="18">
        <v>20</v>
      </c>
    </row>
    <row r="269" spans="1:3" ht="15" customHeight="1">
      <c r="A269" s="20"/>
      <c r="B269" s="20" t="s">
        <v>168</v>
      </c>
      <c r="C269" s="18">
        <v>5</v>
      </c>
    </row>
    <row r="270" spans="1:3" ht="15" customHeight="1">
      <c r="A270" s="20"/>
      <c r="B270" s="20" t="s">
        <v>169</v>
      </c>
      <c r="C270" s="18">
        <v>5</v>
      </c>
    </row>
    <row r="271" spans="1:3" ht="15" customHeight="1">
      <c r="A271" s="20"/>
      <c r="B271" s="20" t="s">
        <v>170</v>
      </c>
      <c r="C271" s="18">
        <v>5</v>
      </c>
    </row>
    <row r="272" spans="1:3" ht="15" customHeight="1">
      <c r="A272" s="20"/>
      <c r="B272" s="20" t="s">
        <v>171</v>
      </c>
      <c r="C272" s="18">
        <v>5</v>
      </c>
    </row>
    <row r="273" spans="1:3" ht="15" customHeight="1">
      <c r="A273" s="20"/>
      <c r="B273" s="20" t="s">
        <v>353</v>
      </c>
      <c r="C273" s="18">
        <v>5</v>
      </c>
    </row>
    <row r="274" spans="1:3" ht="15" customHeight="1">
      <c r="A274" s="20"/>
      <c r="B274" s="20" t="s">
        <v>352</v>
      </c>
      <c r="C274" s="18">
        <v>5</v>
      </c>
    </row>
    <row r="275" spans="1:3" ht="15" customHeight="1">
      <c r="A275" s="20"/>
      <c r="B275" s="20" t="s">
        <v>351</v>
      </c>
      <c r="C275" s="18">
        <v>5</v>
      </c>
    </row>
    <row r="276" spans="1:3" ht="15" customHeight="1">
      <c r="A276" s="17" t="s">
        <v>172</v>
      </c>
      <c r="B276" s="20"/>
      <c r="C276" s="17">
        <f>C277+C293+C298+C305+C314</f>
        <v>465</v>
      </c>
    </row>
    <row r="277" spans="1:3" ht="15" customHeight="1">
      <c r="A277" s="18" t="s">
        <v>173</v>
      </c>
      <c r="B277" s="20"/>
      <c r="C277" s="18">
        <v>155</v>
      </c>
    </row>
    <row r="278" spans="1:3" ht="15" customHeight="1">
      <c r="A278" s="22" t="s">
        <v>309</v>
      </c>
      <c r="B278" s="20"/>
      <c r="C278" s="18">
        <f>SUM(C279:C287)</f>
        <v>135</v>
      </c>
    </row>
    <row r="279" spans="1:3" ht="15" customHeight="1">
      <c r="A279" s="22"/>
      <c r="B279" s="20" t="s">
        <v>174</v>
      </c>
      <c r="C279" s="18">
        <v>50</v>
      </c>
    </row>
    <row r="280" spans="1:3" ht="15" customHeight="1">
      <c r="A280" s="22"/>
      <c r="B280" s="20" t="s">
        <v>310</v>
      </c>
      <c r="C280" s="18">
        <v>20</v>
      </c>
    </row>
    <row r="281" spans="1:3" ht="15" customHeight="1">
      <c r="A281" s="22"/>
      <c r="B281" s="20" t="s">
        <v>311</v>
      </c>
      <c r="C281" s="18">
        <v>20</v>
      </c>
    </row>
    <row r="282" spans="1:3" ht="15" customHeight="1">
      <c r="A282" s="22"/>
      <c r="B282" s="20" t="s">
        <v>312</v>
      </c>
      <c r="C282" s="18">
        <v>20</v>
      </c>
    </row>
    <row r="283" spans="1:3" ht="15" customHeight="1">
      <c r="A283" s="22"/>
      <c r="B283" s="20" t="s">
        <v>175</v>
      </c>
      <c r="C283" s="18">
        <v>5</v>
      </c>
    </row>
    <row r="284" spans="1:3" ht="15" customHeight="1">
      <c r="A284" s="22"/>
      <c r="B284" s="20" t="s">
        <v>176</v>
      </c>
      <c r="C284" s="18">
        <v>5</v>
      </c>
    </row>
    <row r="285" spans="1:3" ht="15" customHeight="1">
      <c r="A285" s="22"/>
      <c r="B285" s="20" t="s">
        <v>177</v>
      </c>
      <c r="C285" s="18">
        <v>5</v>
      </c>
    </row>
    <row r="286" spans="1:3" ht="15" customHeight="1">
      <c r="A286" s="22"/>
      <c r="B286" s="20" t="s">
        <v>178</v>
      </c>
      <c r="C286" s="18">
        <v>5</v>
      </c>
    </row>
    <row r="287" spans="1:3" ht="15" customHeight="1">
      <c r="A287" s="22"/>
      <c r="B287" s="20" t="s">
        <v>179</v>
      </c>
      <c r="C287" s="18">
        <v>5</v>
      </c>
    </row>
    <row r="288" spans="1:3" ht="15" customHeight="1">
      <c r="A288" s="22" t="s">
        <v>313</v>
      </c>
      <c r="B288" s="20"/>
      <c r="C288" s="18">
        <v>20</v>
      </c>
    </row>
    <row r="289" spans="1:3" ht="15" customHeight="1">
      <c r="A289" s="22"/>
      <c r="B289" s="20" t="s">
        <v>180</v>
      </c>
      <c r="C289" s="18">
        <v>5</v>
      </c>
    </row>
    <row r="290" spans="1:3" ht="15" customHeight="1">
      <c r="A290" s="22"/>
      <c r="B290" s="20" t="s">
        <v>181</v>
      </c>
      <c r="C290" s="18">
        <v>5</v>
      </c>
    </row>
    <row r="291" spans="1:3" ht="15" customHeight="1">
      <c r="A291" s="22"/>
      <c r="B291" s="20" t="s">
        <v>182</v>
      </c>
      <c r="C291" s="18">
        <v>5</v>
      </c>
    </row>
    <row r="292" spans="1:3" ht="15" customHeight="1">
      <c r="A292" s="22"/>
      <c r="B292" s="20" t="s">
        <v>183</v>
      </c>
      <c r="C292" s="18">
        <v>5</v>
      </c>
    </row>
    <row r="293" spans="1:3" ht="15" customHeight="1">
      <c r="A293" s="18" t="s">
        <v>314</v>
      </c>
      <c r="B293" s="20"/>
      <c r="C293" s="18">
        <v>35</v>
      </c>
    </row>
    <row r="294" spans="1:3" ht="15" customHeight="1">
      <c r="A294" s="20"/>
      <c r="B294" s="20" t="s">
        <v>315</v>
      </c>
      <c r="C294" s="18">
        <v>20</v>
      </c>
    </row>
    <row r="295" spans="1:3" ht="15" customHeight="1">
      <c r="A295" s="18"/>
      <c r="B295" s="20" t="s">
        <v>184</v>
      </c>
      <c r="C295" s="18">
        <v>5</v>
      </c>
    </row>
    <row r="296" spans="1:3" ht="15" customHeight="1">
      <c r="A296" s="18"/>
      <c r="B296" s="20" t="s">
        <v>185</v>
      </c>
      <c r="C296" s="18">
        <v>5</v>
      </c>
    </row>
    <row r="297" spans="1:3" ht="15" customHeight="1">
      <c r="A297" s="18"/>
      <c r="B297" s="20" t="s">
        <v>186</v>
      </c>
      <c r="C297" s="18">
        <v>5</v>
      </c>
    </row>
    <row r="298" spans="1:3" ht="15" customHeight="1">
      <c r="A298" s="18" t="s">
        <v>316</v>
      </c>
      <c r="B298" s="20"/>
      <c r="C298" s="18">
        <v>40</v>
      </c>
    </row>
    <row r="299" spans="1:3" ht="15" customHeight="1">
      <c r="A299" s="20"/>
      <c r="B299" s="20" t="s">
        <v>187</v>
      </c>
      <c r="C299" s="18">
        <v>5</v>
      </c>
    </row>
    <row r="300" spans="1:3" ht="15" customHeight="1">
      <c r="A300" s="18"/>
      <c r="B300" s="20" t="s">
        <v>188</v>
      </c>
      <c r="C300" s="18">
        <v>5</v>
      </c>
    </row>
    <row r="301" spans="1:3" ht="15" customHeight="1">
      <c r="A301" s="18"/>
      <c r="B301" s="20" t="s">
        <v>189</v>
      </c>
      <c r="C301" s="18">
        <v>5</v>
      </c>
    </row>
    <row r="302" spans="1:3" ht="15" customHeight="1">
      <c r="A302" s="18"/>
      <c r="B302" s="20" t="s">
        <v>190</v>
      </c>
      <c r="C302" s="18">
        <v>5</v>
      </c>
    </row>
    <row r="303" spans="1:3" ht="15" customHeight="1">
      <c r="A303" s="18"/>
      <c r="B303" s="23" t="s">
        <v>379</v>
      </c>
      <c r="C303" s="18">
        <v>10</v>
      </c>
    </row>
    <row r="304" spans="1:3" ht="15" customHeight="1">
      <c r="A304" s="18"/>
      <c r="B304" s="23" t="s">
        <v>380</v>
      </c>
      <c r="C304" s="18">
        <v>10</v>
      </c>
    </row>
    <row r="305" spans="1:3" ht="15" customHeight="1">
      <c r="A305" s="18" t="s">
        <v>317</v>
      </c>
      <c r="B305" s="23"/>
      <c r="C305" s="18">
        <f>SUM(C306:C313)</f>
        <v>120</v>
      </c>
    </row>
    <row r="306" spans="1:3" ht="15" customHeight="1">
      <c r="A306" s="20"/>
      <c r="B306" s="20" t="s">
        <v>17</v>
      </c>
      <c r="C306" s="18">
        <v>70</v>
      </c>
    </row>
    <row r="307" spans="1:3" ht="15" customHeight="1">
      <c r="A307" s="22"/>
      <c r="B307" s="20" t="s">
        <v>318</v>
      </c>
      <c r="C307" s="18">
        <v>20</v>
      </c>
    </row>
    <row r="308" spans="1:3" ht="15" customHeight="1">
      <c r="A308" s="22"/>
      <c r="B308" s="20" t="s">
        <v>191</v>
      </c>
      <c r="C308" s="18">
        <v>5</v>
      </c>
    </row>
    <row r="309" spans="1:3" ht="15" customHeight="1">
      <c r="A309" s="22"/>
      <c r="B309" s="20" t="s">
        <v>192</v>
      </c>
      <c r="C309" s="18">
        <v>5</v>
      </c>
    </row>
    <row r="310" spans="1:3" ht="15" customHeight="1">
      <c r="A310" s="22"/>
      <c r="B310" s="20" t="s">
        <v>193</v>
      </c>
      <c r="C310" s="18">
        <v>5</v>
      </c>
    </row>
    <row r="311" spans="1:3" ht="15" customHeight="1">
      <c r="A311" s="22"/>
      <c r="B311" s="20" t="s">
        <v>194</v>
      </c>
      <c r="C311" s="18">
        <v>5</v>
      </c>
    </row>
    <row r="312" spans="1:3" ht="15" customHeight="1">
      <c r="A312" s="22"/>
      <c r="B312" s="20" t="s">
        <v>195</v>
      </c>
      <c r="C312" s="18">
        <v>5</v>
      </c>
    </row>
    <row r="313" spans="1:3" ht="15" customHeight="1">
      <c r="A313" s="22"/>
      <c r="B313" s="20" t="s">
        <v>196</v>
      </c>
      <c r="C313" s="18">
        <v>5</v>
      </c>
    </row>
    <row r="314" spans="1:3" ht="15" customHeight="1">
      <c r="A314" s="18" t="s">
        <v>319</v>
      </c>
      <c r="B314" s="20"/>
      <c r="C314" s="18">
        <f>SUM(C315:C321)</f>
        <v>115</v>
      </c>
    </row>
    <row r="315" spans="1:3" ht="15" customHeight="1">
      <c r="A315" s="20"/>
      <c r="B315" s="20" t="s">
        <v>17</v>
      </c>
      <c r="C315" s="18">
        <v>70</v>
      </c>
    </row>
    <row r="316" spans="1:3" ht="15" customHeight="1">
      <c r="A316" s="22"/>
      <c r="B316" s="20" t="s">
        <v>320</v>
      </c>
      <c r="C316" s="18">
        <v>20</v>
      </c>
    </row>
    <row r="317" spans="1:3" ht="15" customHeight="1">
      <c r="A317" s="22"/>
      <c r="B317" s="20" t="s">
        <v>197</v>
      </c>
      <c r="C317" s="18">
        <v>5</v>
      </c>
    </row>
    <row r="318" spans="1:3" ht="15" customHeight="1">
      <c r="A318" s="22"/>
      <c r="B318" s="20" t="s">
        <v>198</v>
      </c>
      <c r="C318" s="18">
        <v>5</v>
      </c>
    </row>
    <row r="319" spans="1:3" ht="15" customHeight="1">
      <c r="A319" s="22"/>
      <c r="B319" s="20" t="s">
        <v>199</v>
      </c>
      <c r="C319" s="18">
        <v>5</v>
      </c>
    </row>
    <row r="320" spans="1:3" ht="15" customHeight="1">
      <c r="A320" s="22"/>
      <c r="B320" s="20" t="s">
        <v>200</v>
      </c>
      <c r="C320" s="18">
        <v>5</v>
      </c>
    </row>
    <row r="321" spans="1:3" ht="15" customHeight="1">
      <c r="A321" s="22"/>
      <c r="B321" s="20" t="s">
        <v>321</v>
      </c>
      <c r="C321" s="18">
        <v>5</v>
      </c>
    </row>
    <row r="322" spans="1:3" ht="15" customHeight="1">
      <c r="A322" s="17" t="s">
        <v>201</v>
      </c>
      <c r="B322" s="20"/>
      <c r="C322" s="17">
        <f>C323+C335+C344+C350+C360+C367+C373+C380+C387</f>
        <v>555</v>
      </c>
    </row>
    <row r="323" spans="1:3" ht="15" customHeight="1">
      <c r="A323" s="18" t="s">
        <v>202</v>
      </c>
      <c r="B323" s="20"/>
      <c r="C323" s="18">
        <v>135</v>
      </c>
    </row>
    <row r="324" spans="1:3" ht="15" customHeight="1">
      <c r="A324" s="22" t="s">
        <v>322</v>
      </c>
      <c r="B324" s="20"/>
      <c r="C324" s="18">
        <f>SUM(C325:C334)</f>
        <v>135</v>
      </c>
    </row>
    <row r="325" spans="1:3" ht="15" customHeight="1">
      <c r="A325" s="22"/>
      <c r="B325" s="20" t="s">
        <v>323</v>
      </c>
      <c r="C325" s="18">
        <v>50</v>
      </c>
    </row>
    <row r="326" spans="1:3" ht="15" customHeight="1">
      <c r="A326" s="22"/>
      <c r="B326" s="14" t="s">
        <v>324</v>
      </c>
      <c r="C326" s="18">
        <v>20</v>
      </c>
    </row>
    <row r="327" spans="1:3" ht="15" customHeight="1">
      <c r="A327" s="22"/>
      <c r="B327" s="14" t="s">
        <v>325</v>
      </c>
      <c r="C327" s="18">
        <v>20</v>
      </c>
    </row>
    <row r="328" spans="1:3" ht="15" customHeight="1">
      <c r="A328" s="22"/>
      <c r="B328" s="14" t="s">
        <v>203</v>
      </c>
      <c r="C328" s="18">
        <v>5</v>
      </c>
    </row>
    <row r="329" spans="1:3" ht="15" customHeight="1">
      <c r="A329" s="22"/>
      <c r="B329" s="14" t="s">
        <v>204</v>
      </c>
      <c r="C329" s="18">
        <v>5</v>
      </c>
    </row>
    <row r="330" spans="1:3" ht="15" customHeight="1">
      <c r="A330" s="22"/>
      <c r="B330" s="14" t="s">
        <v>205</v>
      </c>
      <c r="C330" s="18">
        <v>5</v>
      </c>
    </row>
    <row r="331" spans="1:3" ht="15" customHeight="1">
      <c r="A331" s="22"/>
      <c r="B331" s="14" t="s">
        <v>206</v>
      </c>
      <c r="C331" s="18">
        <v>5</v>
      </c>
    </row>
    <row r="332" spans="1:3" ht="15" customHeight="1">
      <c r="A332" s="22"/>
      <c r="B332" s="14" t="s">
        <v>207</v>
      </c>
      <c r="C332" s="18">
        <v>5</v>
      </c>
    </row>
    <row r="333" spans="1:3" ht="15" customHeight="1">
      <c r="A333" s="22"/>
      <c r="B333" s="15" t="s">
        <v>381</v>
      </c>
      <c r="C333" s="18">
        <v>10</v>
      </c>
    </row>
    <row r="334" spans="1:3" ht="15" customHeight="1">
      <c r="A334" s="22"/>
      <c r="B334" s="14" t="s">
        <v>382</v>
      </c>
      <c r="C334" s="18">
        <v>10</v>
      </c>
    </row>
    <row r="335" spans="1:3" ht="15" customHeight="1">
      <c r="A335" s="18" t="s">
        <v>208</v>
      </c>
      <c r="B335" s="14"/>
      <c r="C335" s="18">
        <f>SUM(C336:C343)</f>
        <v>55</v>
      </c>
    </row>
    <row r="336" spans="1:3" ht="15" customHeight="1">
      <c r="A336" s="18"/>
      <c r="B336" s="14" t="s">
        <v>326</v>
      </c>
      <c r="C336" s="18">
        <v>20</v>
      </c>
    </row>
    <row r="337" spans="1:3" ht="15" customHeight="1">
      <c r="A337" s="18"/>
      <c r="B337" s="14" t="s">
        <v>209</v>
      </c>
      <c r="C337" s="18">
        <v>5</v>
      </c>
    </row>
    <row r="338" spans="1:3" ht="15" customHeight="1">
      <c r="A338" s="18"/>
      <c r="B338" s="14" t="s">
        <v>210</v>
      </c>
      <c r="C338" s="18">
        <v>5</v>
      </c>
    </row>
    <row r="339" spans="1:3" ht="15" customHeight="1">
      <c r="A339" s="18"/>
      <c r="B339" s="14" t="s">
        <v>211</v>
      </c>
      <c r="C339" s="18">
        <v>5</v>
      </c>
    </row>
    <row r="340" spans="1:3" ht="15" customHeight="1">
      <c r="A340" s="18"/>
      <c r="B340" s="14" t="s">
        <v>212</v>
      </c>
      <c r="C340" s="18">
        <v>5</v>
      </c>
    </row>
    <row r="341" spans="1:3" ht="15" customHeight="1">
      <c r="A341" s="18"/>
      <c r="B341" s="14" t="s">
        <v>213</v>
      </c>
      <c r="C341" s="18">
        <v>5</v>
      </c>
    </row>
    <row r="342" spans="1:3" ht="15" customHeight="1">
      <c r="A342" s="18"/>
      <c r="B342" s="14" t="s">
        <v>214</v>
      </c>
      <c r="C342" s="18">
        <v>5</v>
      </c>
    </row>
    <row r="343" spans="1:3" ht="15" customHeight="1">
      <c r="A343" s="18"/>
      <c r="B343" s="14" t="s">
        <v>215</v>
      </c>
      <c r="C343" s="18">
        <v>5</v>
      </c>
    </row>
    <row r="344" spans="1:3" ht="15" customHeight="1">
      <c r="A344" s="18" t="s">
        <v>327</v>
      </c>
      <c r="B344" s="14"/>
      <c r="C344" s="18">
        <v>25</v>
      </c>
    </row>
    <row r="345" spans="1:3" ht="15" customHeight="1">
      <c r="A345" s="18"/>
      <c r="B345" s="14" t="s">
        <v>216</v>
      </c>
      <c r="C345" s="18">
        <v>5</v>
      </c>
    </row>
    <row r="346" spans="1:3" ht="15" customHeight="1">
      <c r="A346" s="18"/>
      <c r="B346" s="14" t="s">
        <v>217</v>
      </c>
      <c r="C346" s="18">
        <v>5</v>
      </c>
    </row>
    <row r="347" spans="1:3" ht="15" customHeight="1">
      <c r="A347" s="18"/>
      <c r="B347" s="14" t="s">
        <v>218</v>
      </c>
      <c r="C347" s="18">
        <v>5</v>
      </c>
    </row>
    <row r="348" spans="1:3" ht="15" customHeight="1">
      <c r="A348" s="18"/>
      <c r="B348" s="14" t="s">
        <v>219</v>
      </c>
      <c r="C348" s="18">
        <v>5</v>
      </c>
    </row>
    <row r="349" spans="1:3" ht="15" customHeight="1">
      <c r="A349" s="18"/>
      <c r="B349" s="14" t="s">
        <v>220</v>
      </c>
      <c r="C349" s="18">
        <v>5</v>
      </c>
    </row>
    <row r="350" spans="1:3" ht="15" customHeight="1">
      <c r="A350" s="18" t="s">
        <v>328</v>
      </c>
      <c r="B350" s="14"/>
      <c r="C350" s="18">
        <f>SUM(C351:C359)</f>
        <v>75</v>
      </c>
    </row>
    <row r="351" spans="1:3" ht="15" customHeight="1">
      <c r="A351" s="20"/>
      <c r="B351" s="16" t="s">
        <v>329</v>
      </c>
      <c r="C351" s="18">
        <v>20</v>
      </c>
    </row>
    <row r="352" spans="1:3" ht="15" customHeight="1">
      <c r="A352" s="22"/>
      <c r="B352" s="16" t="s">
        <v>330</v>
      </c>
      <c r="C352" s="18">
        <v>20</v>
      </c>
    </row>
    <row r="353" spans="1:3" ht="15" customHeight="1">
      <c r="A353" s="22"/>
      <c r="B353" s="16" t="s">
        <v>221</v>
      </c>
      <c r="C353" s="18">
        <v>5</v>
      </c>
    </row>
    <row r="354" spans="1:3" ht="15" customHeight="1">
      <c r="A354" s="22"/>
      <c r="B354" s="16" t="s">
        <v>222</v>
      </c>
      <c r="C354" s="18">
        <v>5</v>
      </c>
    </row>
    <row r="355" spans="1:3" ht="15" customHeight="1">
      <c r="A355" s="22"/>
      <c r="B355" s="16" t="s">
        <v>223</v>
      </c>
      <c r="C355" s="18">
        <v>5</v>
      </c>
    </row>
    <row r="356" spans="1:3" ht="15" customHeight="1">
      <c r="A356" s="22"/>
      <c r="B356" s="16" t="s">
        <v>224</v>
      </c>
      <c r="C356" s="18">
        <v>5</v>
      </c>
    </row>
    <row r="357" spans="1:3" ht="15" customHeight="1">
      <c r="A357" s="22"/>
      <c r="B357" s="16" t="s">
        <v>225</v>
      </c>
      <c r="C357" s="18">
        <v>5</v>
      </c>
    </row>
    <row r="358" spans="1:3" ht="15" customHeight="1">
      <c r="A358" s="22"/>
      <c r="B358" s="16" t="s">
        <v>226</v>
      </c>
      <c r="C358" s="18">
        <v>5</v>
      </c>
    </row>
    <row r="359" spans="1:3" ht="15" customHeight="1">
      <c r="A359" s="22"/>
      <c r="B359" s="16" t="s">
        <v>227</v>
      </c>
      <c r="C359" s="18">
        <v>5</v>
      </c>
    </row>
    <row r="360" spans="1:3" ht="15" customHeight="1">
      <c r="A360" s="18" t="s">
        <v>331</v>
      </c>
      <c r="B360" s="16"/>
      <c r="C360" s="18">
        <v>45</v>
      </c>
    </row>
    <row r="361" spans="1:3" ht="15" customHeight="1">
      <c r="A361" s="18"/>
      <c r="B361" s="14" t="s">
        <v>332</v>
      </c>
      <c r="C361" s="18">
        <v>20</v>
      </c>
    </row>
    <row r="362" spans="1:3" ht="15" customHeight="1">
      <c r="A362" s="18"/>
      <c r="B362" s="14" t="s">
        <v>228</v>
      </c>
      <c r="C362" s="18">
        <v>5</v>
      </c>
    </row>
    <row r="363" spans="1:3" ht="15" customHeight="1">
      <c r="A363" s="18"/>
      <c r="B363" s="14" t="s">
        <v>229</v>
      </c>
      <c r="C363" s="18">
        <v>5</v>
      </c>
    </row>
    <row r="364" spans="1:3" ht="15" customHeight="1">
      <c r="A364" s="18"/>
      <c r="B364" s="14" t="s">
        <v>230</v>
      </c>
      <c r="C364" s="18">
        <v>5</v>
      </c>
    </row>
    <row r="365" spans="1:3" ht="15" customHeight="1">
      <c r="A365" s="18"/>
      <c r="B365" s="14" t="s">
        <v>231</v>
      </c>
      <c r="C365" s="18">
        <v>5</v>
      </c>
    </row>
    <row r="366" spans="1:3" ht="15" customHeight="1">
      <c r="A366" s="18"/>
      <c r="B366" s="14" t="s">
        <v>232</v>
      </c>
      <c r="C366" s="18">
        <v>5</v>
      </c>
    </row>
    <row r="367" spans="1:3" ht="15" customHeight="1">
      <c r="A367" s="18" t="s">
        <v>233</v>
      </c>
      <c r="B367" s="14"/>
      <c r="C367" s="18">
        <v>25</v>
      </c>
    </row>
    <row r="368" spans="1:3" ht="15" customHeight="1">
      <c r="A368" s="18"/>
      <c r="B368" s="16" t="s">
        <v>234</v>
      </c>
      <c r="C368" s="18">
        <v>5</v>
      </c>
    </row>
    <row r="369" spans="1:3" ht="15" customHeight="1">
      <c r="A369" s="18"/>
      <c r="B369" s="14" t="s">
        <v>235</v>
      </c>
      <c r="C369" s="18">
        <v>5</v>
      </c>
    </row>
    <row r="370" spans="1:3" ht="15" customHeight="1">
      <c r="A370" s="18"/>
      <c r="B370" s="14" t="s">
        <v>236</v>
      </c>
      <c r="C370" s="18">
        <v>5</v>
      </c>
    </row>
    <row r="371" spans="1:3" ht="15" customHeight="1">
      <c r="A371" s="18"/>
      <c r="B371" s="14" t="s">
        <v>237</v>
      </c>
      <c r="C371" s="18">
        <v>5</v>
      </c>
    </row>
    <row r="372" spans="1:3" ht="15" customHeight="1">
      <c r="A372" s="18"/>
      <c r="B372" s="16" t="s">
        <v>238</v>
      </c>
      <c r="C372" s="18">
        <v>5</v>
      </c>
    </row>
    <row r="373" spans="1:3" ht="15" customHeight="1">
      <c r="A373" s="18" t="s">
        <v>239</v>
      </c>
      <c r="B373" s="16"/>
      <c r="C373" s="18">
        <v>45</v>
      </c>
    </row>
    <row r="374" spans="1:3" ht="15" customHeight="1">
      <c r="A374" s="18"/>
      <c r="B374" s="16" t="s">
        <v>333</v>
      </c>
      <c r="C374" s="18">
        <v>20</v>
      </c>
    </row>
    <row r="375" spans="1:3" ht="15" customHeight="1">
      <c r="A375" s="18"/>
      <c r="B375" s="16" t="s">
        <v>240</v>
      </c>
      <c r="C375" s="18">
        <v>5</v>
      </c>
    </row>
    <row r="376" spans="1:3" ht="15" customHeight="1">
      <c r="A376" s="18"/>
      <c r="B376" s="16" t="s">
        <v>241</v>
      </c>
      <c r="C376" s="18">
        <v>5</v>
      </c>
    </row>
    <row r="377" spans="1:3" ht="15" customHeight="1">
      <c r="A377" s="18"/>
      <c r="B377" s="16" t="s">
        <v>242</v>
      </c>
      <c r="C377" s="18">
        <v>5</v>
      </c>
    </row>
    <row r="378" spans="1:3" ht="15" customHeight="1">
      <c r="A378" s="18"/>
      <c r="B378" s="16" t="s">
        <v>243</v>
      </c>
      <c r="C378" s="18">
        <v>5</v>
      </c>
    </row>
    <row r="379" spans="1:3" ht="15" customHeight="1">
      <c r="A379" s="18"/>
      <c r="B379" s="16" t="s">
        <v>244</v>
      </c>
      <c r="C379" s="18">
        <v>5</v>
      </c>
    </row>
    <row r="380" spans="1:3" ht="15" customHeight="1">
      <c r="A380" s="18" t="s">
        <v>245</v>
      </c>
      <c r="B380" s="16"/>
      <c r="C380" s="18">
        <v>60</v>
      </c>
    </row>
    <row r="381" spans="1:3" ht="15" customHeight="1">
      <c r="A381" s="18"/>
      <c r="B381" s="14" t="s">
        <v>246</v>
      </c>
      <c r="C381" s="18">
        <v>20</v>
      </c>
    </row>
    <row r="382" spans="1:3" ht="15" customHeight="1">
      <c r="A382" s="18"/>
      <c r="B382" s="14" t="s">
        <v>247</v>
      </c>
      <c r="C382" s="18">
        <v>20</v>
      </c>
    </row>
    <row r="383" spans="1:3" ht="15" customHeight="1">
      <c r="A383" s="18"/>
      <c r="B383" s="16" t="s">
        <v>248</v>
      </c>
      <c r="C383" s="18">
        <v>5</v>
      </c>
    </row>
    <row r="384" spans="1:3" ht="15" customHeight="1">
      <c r="A384" s="18"/>
      <c r="B384" s="16" t="s">
        <v>249</v>
      </c>
      <c r="C384" s="18">
        <v>5</v>
      </c>
    </row>
    <row r="385" spans="1:3" ht="15" customHeight="1">
      <c r="A385" s="18"/>
      <c r="B385" s="16" t="s">
        <v>250</v>
      </c>
      <c r="C385" s="18">
        <v>5</v>
      </c>
    </row>
    <row r="386" spans="1:3" ht="15" customHeight="1">
      <c r="A386" s="18"/>
      <c r="B386" s="16" t="s">
        <v>251</v>
      </c>
      <c r="C386" s="18">
        <v>5</v>
      </c>
    </row>
    <row r="387" spans="1:3" ht="15" customHeight="1">
      <c r="A387" s="18" t="s">
        <v>334</v>
      </c>
      <c r="B387" s="16"/>
      <c r="C387" s="18">
        <v>90</v>
      </c>
    </row>
    <row r="388" spans="1:3" ht="15" customHeight="1">
      <c r="A388" s="18"/>
      <c r="B388" s="14" t="s">
        <v>335</v>
      </c>
      <c r="C388" s="18">
        <v>20</v>
      </c>
    </row>
    <row r="389" spans="1:3" ht="15" customHeight="1">
      <c r="A389" s="18"/>
      <c r="B389" s="14" t="s">
        <v>336</v>
      </c>
      <c r="C389" s="18">
        <v>20</v>
      </c>
    </row>
    <row r="390" spans="1:3" ht="15" customHeight="1">
      <c r="A390" s="18"/>
      <c r="B390" s="14" t="s">
        <v>337</v>
      </c>
      <c r="C390" s="18">
        <v>20</v>
      </c>
    </row>
    <row r="391" spans="1:3" ht="15" customHeight="1">
      <c r="A391" s="18"/>
      <c r="B391" s="10" t="s">
        <v>252</v>
      </c>
      <c r="C391" s="18">
        <v>5</v>
      </c>
    </row>
    <row r="392" spans="1:3" ht="15" customHeight="1">
      <c r="A392" s="18"/>
      <c r="B392" s="14" t="s">
        <v>253</v>
      </c>
      <c r="C392" s="18">
        <v>5</v>
      </c>
    </row>
    <row r="393" spans="1:3" ht="15" customHeight="1">
      <c r="A393" s="18"/>
      <c r="B393" s="14" t="s">
        <v>254</v>
      </c>
      <c r="C393" s="18">
        <v>5</v>
      </c>
    </row>
    <row r="394" spans="1:3" ht="15" customHeight="1">
      <c r="A394" s="18"/>
      <c r="B394" s="14" t="s">
        <v>255</v>
      </c>
      <c r="C394" s="18">
        <v>5</v>
      </c>
    </row>
    <row r="395" spans="1:3" ht="15" customHeight="1">
      <c r="A395" s="18"/>
      <c r="B395" s="10" t="s">
        <v>256</v>
      </c>
      <c r="C395" s="18">
        <v>5</v>
      </c>
    </row>
    <row r="396" spans="1:3" ht="15" customHeight="1">
      <c r="A396" s="18"/>
      <c r="B396" s="14" t="s">
        <v>257</v>
      </c>
      <c r="C396" s="18">
        <v>5</v>
      </c>
    </row>
  </sheetData>
  <sheetProtection/>
  <autoFilter ref="A3:C396"/>
  <mergeCells count="2">
    <mergeCell ref="A1:C1"/>
    <mergeCell ref="A2:C2"/>
  </mergeCells>
  <printOptions/>
  <pageMargins left="1.141732283464567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3"/>
  <sheetViews>
    <sheetView zoomScalePageLayoutView="0" workbookViewId="0" topLeftCell="A1">
      <selection activeCell="E19" sqref="E19"/>
    </sheetView>
  </sheetViews>
  <sheetFormatPr defaultColWidth="9.00390625" defaultRowHeight="14.25"/>
  <sheetData>
    <row r="1" ht="14.25">
      <c r="A1" s="1"/>
    </row>
    <row r="2" ht="14.25">
      <c r="A2" s="1"/>
    </row>
    <row r="3" ht="14.25">
      <c r="A3" s="1"/>
    </row>
    <row r="4" ht="14.25">
      <c r="A4" s="1"/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2"/>
    </row>
    <row r="217" ht="14.25">
      <c r="A217" s="2"/>
    </row>
    <row r="218" ht="14.25">
      <c r="A218" s="2"/>
    </row>
    <row r="219" ht="14.25">
      <c r="A219" s="2"/>
    </row>
    <row r="220" ht="14.25">
      <c r="A220" s="2"/>
    </row>
    <row r="221" ht="14.25">
      <c r="A221" s="2"/>
    </row>
    <row r="222" ht="14.25">
      <c r="A222" s="2"/>
    </row>
    <row r="223" ht="14.25">
      <c r="A223" s="2"/>
    </row>
    <row r="224" ht="14.25">
      <c r="A224" s="2"/>
    </row>
    <row r="225" ht="14.25">
      <c r="A225" s="2"/>
    </row>
    <row r="226" ht="14.25">
      <c r="A226" s="2"/>
    </row>
    <row r="227" ht="14.25">
      <c r="A227" s="2"/>
    </row>
    <row r="228" ht="14.25">
      <c r="A228" s="2"/>
    </row>
    <row r="229" ht="14.25">
      <c r="A229" s="2"/>
    </row>
    <row r="230" ht="14.25">
      <c r="A230" s="2"/>
    </row>
    <row r="231" ht="14.25">
      <c r="A231" s="2"/>
    </row>
    <row r="232" ht="14.25">
      <c r="A232" s="2"/>
    </row>
    <row r="233" ht="14.25">
      <c r="A233" s="2"/>
    </row>
    <row r="234" ht="14.25">
      <c r="A234" s="2"/>
    </row>
    <row r="235" ht="14.25">
      <c r="A235" s="2"/>
    </row>
    <row r="236" ht="14.25">
      <c r="A236" s="2"/>
    </row>
    <row r="237" ht="14.25">
      <c r="A237" s="2"/>
    </row>
    <row r="238" ht="14.25">
      <c r="A238" s="2"/>
    </row>
    <row r="239" ht="14.25">
      <c r="A239" s="2"/>
    </row>
    <row r="240" ht="14.25">
      <c r="A240" s="2"/>
    </row>
    <row r="241" ht="14.25">
      <c r="A241" s="2"/>
    </row>
    <row r="242" ht="14.25">
      <c r="A242" s="2"/>
    </row>
    <row r="243" ht="14.25">
      <c r="A243" s="2"/>
    </row>
    <row r="244" ht="14.25">
      <c r="A244" s="2"/>
    </row>
    <row r="245" ht="14.25">
      <c r="A245" s="2"/>
    </row>
    <row r="246" ht="14.25">
      <c r="A246" s="2"/>
    </row>
    <row r="247" ht="14.25">
      <c r="A247" s="2"/>
    </row>
    <row r="248" ht="14.25">
      <c r="A248" s="2"/>
    </row>
    <row r="249" ht="14.25">
      <c r="A249" s="2"/>
    </row>
    <row r="250" ht="14.25">
      <c r="A250" s="2"/>
    </row>
    <row r="251" ht="14.25">
      <c r="A251" s="2"/>
    </row>
    <row r="252" ht="14.25">
      <c r="A252" s="2"/>
    </row>
    <row r="253" ht="14.25">
      <c r="A253" s="2"/>
    </row>
    <row r="254" ht="14.25">
      <c r="A254" s="2"/>
    </row>
    <row r="255" ht="14.25">
      <c r="A255" s="2"/>
    </row>
    <row r="256" ht="14.25">
      <c r="A256" s="2"/>
    </row>
    <row r="257" ht="14.25">
      <c r="A257" s="2"/>
    </row>
    <row r="258" ht="14.25">
      <c r="A258" s="2"/>
    </row>
    <row r="259" ht="14.25">
      <c r="A259" s="2"/>
    </row>
    <row r="260" ht="14.25">
      <c r="A260" s="2"/>
    </row>
    <row r="261" ht="14.25">
      <c r="A261" s="2"/>
    </row>
    <row r="262" ht="14.25">
      <c r="A262" s="2"/>
    </row>
    <row r="263" ht="14.25">
      <c r="A263" s="2"/>
    </row>
    <row r="264" ht="14.25">
      <c r="A264" s="2"/>
    </row>
    <row r="265" ht="14.25">
      <c r="A265" s="2"/>
    </row>
    <row r="266" ht="14.25">
      <c r="A266" s="2"/>
    </row>
    <row r="267" ht="14.25">
      <c r="A267" s="2"/>
    </row>
    <row r="268" ht="14.25">
      <c r="A268" s="2"/>
    </row>
    <row r="269" ht="14.25">
      <c r="A269" s="2"/>
    </row>
    <row r="270" ht="14.25">
      <c r="A270" s="2"/>
    </row>
    <row r="271" ht="14.25">
      <c r="A271" s="2"/>
    </row>
    <row r="272" ht="14.25">
      <c r="A272" s="2"/>
    </row>
    <row r="273" ht="14.25">
      <c r="A273" s="2"/>
    </row>
    <row r="274" ht="14.25">
      <c r="A274" s="2"/>
    </row>
    <row r="275" ht="14.25">
      <c r="A275" s="2"/>
    </row>
    <row r="276" ht="14.25">
      <c r="A276" s="2"/>
    </row>
    <row r="277" ht="14.25">
      <c r="A277" s="2"/>
    </row>
    <row r="278" ht="14.25">
      <c r="A278" s="2"/>
    </row>
    <row r="279" ht="14.25">
      <c r="A279" s="2"/>
    </row>
    <row r="280" ht="14.25">
      <c r="A280" s="2"/>
    </row>
    <row r="281" ht="14.25">
      <c r="A281" s="2"/>
    </row>
    <row r="282" ht="14.25">
      <c r="A282" s="2"/>
    </row>
    <row r="283" ht="14.25">
      <c r="A283" s="2"/>
    </row>
    <row r="284" ht="14.25">
      <c r="A284" s="2"/>
    </row>
    <row r="285" ht="14.25">
      <c r="A285" s="2"/>
    </row>
    <row r="286" ht="14.25">
      <c r="A286" s="2"/>
    </row>
    <row r="287" ht="14.25">
      <c r="A287" s="2"/>
    </row>
    <row r="288" ht="14.25">
      <c r="A288" s="2"/>
    </row>
    <row r="289" ht="14.25">
      <c r="A289" s="2"/>
    </row>
    <row r="290" ht="14.25">
      <c r="A290" s="2"/>
    </row>
    <row r="291" ht="14.25">
      <c r="A291" s="2"/>
    </row>
    <row r="292" ht="14.25">
      <c r="A292" s="2"/>
    </row>
    <row r="293" ht="14.25">
      <c r="A293" s="2"/>
    </row>
    <row r="294" ht="14.25">
      <c r="A294" s="2"/>
    </row>
    <row r="295" ht="14.25">
      <c r="A295" s="2"/>
    </row>
    <row r="296" ht="14.25">
      <c r="A296" s="2"/>
    </row>
    <row r="297" ht="14.25">
      <c r="A297" s="2"/>
    </row>
    <row r="298" ht="14.25">
      <c r="A298" s="2"/>
    </row>
    <row r="299" ht="14.25">
      <c r="A299" s="2"/>
    </row>
    <row r="300" ht="14.25">
      <c r="A300" s="2"/>
    </row>
    <row r="301" ht="14.25">
      <c r="A301" s="2"/>
    </row>
    <row r="302" ht="14.25">
      <c r="A302" s="2"/>
    </row>
    <row r="303" ht="14.25">
      <c r="A303" s="2"/>
    </row>
    <row r="304" ht="14.25">
      <c r="A304" s="2"/>
    </row>
    <row r="305" ht="14.25">
      <c r="A305" s="2"/>
    </row>
    <row r="306" ht="14.25">
      <c r="A306" s="2"/>
    </row>
    <row r="307" ht="14.25">
      <c r="A307" s="2"/>
    </row>
    <row r="308" ht="14.25">
      <c r="A308" s="2"/>
    </row>
    <row r="309" ht="14.25">
      <c r="A309" s="2"/>
    </row>
    <row r="310" ht="14.25">
      <c r="A310" s="2"/>
    </row>
    <row r="311" ht="14.25">
      <c r="A311" s="2"/>
    </row>
    <row r="312" ht="14.25">
      <c r="A312" s="2"/>
    </row>
    <row r="313" ht="14.25">
      <c r="A313" s="2"/>
    </row>
    <row r="314" ht="14.25">
      <c r="A314" s="2"/>
    </row>
    <row r="315" ht="14.25">
      <c r="A315" s="2"/>
    </row>
    <row r="316" ht="14.25">
      <c r="A316" s="2"/>
    </row>
    <row r="317" ht="14.25">
      <c r="A317" s="2"/>
    </row>
    <row r="318" ht="14.25">
      <c r="A318" s="2"/>
    </row>
    <row r="319" ht="14.25">
      <c r="A319" s="2"/>
    </row>
    <row r="320" ht="14.25">
      <c r="A320" s="2"/>
    </row>
    <row r="321" ht="14.25">
      <c r="A321" s="2"/>
    </row>
    <row r="322" ht="14.25">
      <c r="A322" s="2"/>
    </row>
    <row r="323" ht="14.25">
      <c r="A32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2014-07-25T02:24:15Z</cp:lastPrinted>
  <dcterms:created xsi:type="dcterms:W3CDTF">1996-12-17T01:32:42Z</dcterms:created>
  <dcterms:modified xsi:type="dcterms:W3CDTF">2014-12-15T08:29:15Z</dcterms:modified>
  <cp:category/>
  <cp:version/>
  <cp:contentType/>
  <cp:contentStatus/>
</cp:coreProperties>
</file>