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605" windowHeight="943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<sst xmlns="http://schemas.openxmlformats.org/spreadsheetml/2006/main" count="296" uniqueCount="290">
  <si>
    <t>淳安县</t>
  </si>
  <si>
    <t>富阳市</t>
  </si>
  <si>
    <t>建德市</t>
  </si>
  <si>
    <t>杭州市</t>
  </si>
  <si>
    <t>桐庐县</t>
  </si>
  <si>
    <t>苍南县</t>
  </si>
  <si>
    <t>乐清市</t>
  </si>
  <si>
    <t>平阳县</t>
  </si>
  <si>
    <t>瑞安市</t>
  </si>
  <si>
    <t>泰顺县</t>
  </si>
  <si>
    <t>文成县</t>
  </si>
  <si>
    <t>永嘉县</t>
  </si>
  <si>
    <t>安吉县</t>
  </si>
  <si>
    <t>德清县</t>
  </si>
  <si>
    <t>海宁市</t>
  </si>
  <si>
    <t>海盐县</t>
  </si>
  <si>
    <t>嘉善县</t>
  </si>
  <si>
    <t>平湖市</t>
  </si>
  <si>
    <t>桐乡市</t>
  </si>
  <si>
    <t>嵊州市</t>
  </si>
  <si>
    <t>诸暨市</t>
  </si>
  <si>
    <t>东阳市</t>
  </si>
  <si>
    <t>兰溪市</t>
  </si>
  <si>
    <t>磐安县</t>
  </si>
  <si>
    <t>浦江县</t>
  </si>
  <si>
    <t>武义县</t>
  </si>
  <si>
    <t>义乌市</t>
  </si>
  <si>
    <t>开化县</t>
  </si>
  <si>
    <t>岱山县</t>
  </si>
  <si>
    <t>定海区</t>
  </si>
  <si>
    <t>普陀区</t>
  </si>
  <si>
    <t>嵊泗县</t>
  </si>
  <si>
    <t>临海市</t>
  </si>
  <si>
    <t>缙云县</t>
  </si>
  <si>
    <t>青田县</t>
  </si>
  <si>
    <t>松阳县</t>
  </si>
  <si>
    <t>云和县</t>
  </si>
  <si>
    <t>中职学生脱贫公益行动项目</t>
  </si>
  <si>
    <t>浙江省青少年发展基金会</t>
  </si>
  <si>
    <t>残障儿童康复教育项目</t>
  </si>
  <si>
    <t>浙江省阳光教育基金会</t>
  </si>
  <si>
    <t>项目名称</t>
  </si>
  <si>
    <t>癌症患者阳光康复与救助项目</t>
  </si>
  <si>
    <t>浙江省抗癌协会</t>
  </si>
  <si>
    <t>城市“留守儿童”关爱项目</t>
  </si>
  <si>
    <t>浙江省联合应用心理科学研究院</t>
  </si>
  <si>
    <t>贫困脊髓伤友救助项目</t>
  </si>
  <si>
    <t>杭州市残疾人福利基金会</t>
  </si>
  <si>
    <t>贫困家庭残疾儿童康复项目</t>
  </si>
  <si>
    <t>浙江省儿童福利协会</t>
  </si>
  <si>
    <t>残疾人心理健康促进与服务项目</t>
  </si>
  <si>
    <t>浙江省心理卫生协会</t>
  </si>
  <si>
    <t>爱心温州，结对助学项目</t>
  </si>
  <si>
    <t>温州市人民教育基金会</t>
  </si>
  <si>
    <t>服刑人员美容美发技能培训项目</t>
  </si>
  <si>
    <t>浙江花都美容美发培训中心</t>
  </si>
  <si>
    <t>弱势群体家庭教育帮扶项目</t>
  </si>
  <si>
    <t>浙江省白水教育科学研究院</t>
  </si>
  <si>
    <t>重病患者、特困户、孤寡老人、孤儿救助项目</t>
  </si>
  <si>
    <t>浙江海亮慈善基金会</t>
  </si>
  <si>
    <t>杭州聋儿康复中心</t>
  </si>
  <si>
    <t>身心障碍儿童家庭支援计划项目</t>
  </si>
  <si>
    <t>杭州启明星儿童康复中心</t>
  </si>
  <si>
    <t>24小时公益急寻服务项目</t>
  </si>
  <si>
    <t>杭州市户外运动协会</t>
  </si>
  <si>
    <t>重度残疾人、老年人托管服务项目</t>
  </si>
  <si>
    <t>淳安县文昌镇栅源托养院</t>
  </si>
  <si>
    <t>失能老人托养服务项目</t>
  </si>
  <si>
    <t>富阳市瑞丰老年公寓</t>
  </si>
  <si>
    <t>肢残人帮扶救助康复项目</t>
  </si>
  <si>
    <t>建德市肢残人协会</t>
  </si>
  <si>
    <t>精神病康复家庭社区支援项目</t>
  </si>
  <si>
    <t>“凯乐耆”互助公社助老服务项目</t>
  </si>
  <si>
    <t>空巢老人，让我陪您唠唠嗑项目</t>
  </si>
  <si>
    <t>“快乐胶囊”老年人情绪辅导服务项目</t>
  </si>
  <si>
    <t>“十指(失智)动起来”失智老人关爱项目</t>
  </si>
  <si>
    <t>社会福利老年公益项目</t>
  </si>
  <si>
    <t>桐庐新城医院</t>
  </si>
  <si>
    <t>自闭症儿童康复及家庭支援项目</t>
  </si>
  <si>
    <t>幸福“小饭桌”项目</t>
  </si>
  <si>
    <t>下城区浙江老年报小棉袄惠老服务中心</t>
  </si>
  <si>
    <t>扶老助残帮困义诊项目</t>
  </si>
  <si>
    <t>失独家庭的心理关爱项目</t>
  </si>
  <si>
    <t>余杭区心理卫生协会</t>
  </si>
  <si>
    <t>走进智能新世界—老人智能设备科普项目</t>
  </si>
  <si>
    <t>“医路同行，乐享晚年”社区老年人健康管理社会服务项目</t>
  </si>
  <si>
    <t>温州乐谐社工服务中心</t>
  </si>
  <si>
    <t>“三百”帮困救助项目</t>
  </si>
  <si>
    <t>温州市心理学会</t>
  </si>
  <si>
    <t>敬老院献爱心送温暖项目</t>
  </si>
  <si>
    <t>温州市自行车运动协会</t>
  </si>
  <si>
    <t>“点亮空间”工程项目</t>
  </si>
  <si>
    <t>苍南县同城爱心社工服务中心</t>
  </si>
  <si>
    <t>苍南县仁爱志愿者服务中心</t>
  </si>
  <si>
    <t>“Ican自助参”残障伙伴综合增能项目</t>
  </si>
  <si>
    <t>洞头县快乐之本社工服务中心</t>
  </si>
  <si>
    <t>社区服务精神慰籍项目</t>
  </si>
  <si>
    <t>乐清市爱心话聊志愿者协会</t>
  </si>
  <si>
    <t>城市流动人口家庭综合服务项目</t>
  </si>
  <si>
    <t>贫困残疾学生助学救助项目</t>
  </si>
  <si>
    <t>特殊人群帮教服务项目</t>
  </si>
  <si>
    <t>平阳县帮教协会</t>
  </si>
  <si>
    <t>敬老院社会工作项目</t>
  </si>
  <si>
    <t>瑞安市社会组织促进会</t>
  </si>
  <si>
    <t>农村留守儿童校外教育项目</t>
  </si>
  <si>
    <t>泰顺县象棋协会</t>
  </si>
  <si>
    <t>留守儿童社会工作项目</t>
  </si>
  <si>
    <t>文成县希望之光社工服务社</t>
  </si>
  <si>
    <t>定格最美夕阳红·为山区高龄老人拍照项目</t>
  </si>
  <si>
    <t>永嘉县义务工作者联合会</t>
  </si>
  <si>
    <t>困境老人救助支持项目</t>
  </si>
  <si>
    <t>永嘉县老年人协会</t>
  </si>
  <si>
    <t>“助飞梦想阳光青春”青少年关爱援助项目</t>
  </si>
  <si>
    <t>湖州市社会组织促进会</t>
  </si>
  <si>
    <t>安吉县社会工作协会</t>
  </si>
  <si>
    <t>湖州市</t>
  </si>
  <si>
    <t>“幸福夕阳”特殊老年人关爱项目</t>
  </si>
  <si>
    <t>德清县晨曦社会工作服务社</t>
  </si>
  <si>
    <t>“夕阳红”日常照料服务项目</t>
  </si>
  <si>
    <t>精神智力残疾人救助项目</t>
  </si>
  <si>
    <t>老年人居家养老服务项目</t>
  </si>
  <si>
    <t>义务兵父母骨质疏松症筛查、防治及宣教项目</t>
  </si>
  <si>
    <t>嘉兴市骨质疏松和骨矿盐疾病学会</t>
  </si>
  <si>
    <t>“暖阳行动”独居老人精神慰藉社工服务项目</t>
  </si>
  <si>
    <t>嘉兴市青鸟社会服务中心</t>
  </si>
  <si>
    <t>拾爱·暖心——失独老人社工服务项目</t>
  </si>
  <si>
    <t>海宁市和乐家庭社工事务所</t>
  </si>
  <si>
    <t>灿烂明天——社区服刑人员关爱项目</t>
  </si>
  <si>
    <t>海宁市紫薇社会工作服务站</t>
  </si>
  <si>
    <t>心灵家园——社区老人心理辅导项目</t>
  </si>
  <si>
    <t>海盐县乐龄社工事务所</t>
  </si>
  <si>
    <t>海盐县新羽社工事务所</t>
  </si>
  <si>
    <t>机构老人文化心理关怀项目</t>
  </si>
  <si>
    <t>嘉善县致恺社工服务社</t>
  </si>
  <si>
    <t>禾苗之夏——新居民子女假期营项目</t>
  </si>
  <si>
    <t>“幸福加油站”家庭计划社区服务项目</t>
  </si>
  <si>
    <t>平湖市和谐家庭社工事务所</t>
  </si>
  <si>
    <t>农村贫困单亲家庭关爱行动项目</t>
  </si>
  <si>
    <t>桐乡市彩虹家庭社工事务所</t>
  </si>
  <si>
    <t>“毒”来不再独往—涉毒人员家庭暖心计划项目</t>
  </si>
  <si>
    <t>低保边缘户家庭社工介入试点服务项目</t>
  </si>
  <si>
    <t>外来务工者及低保户子女素质教育培训工程建设项目</t>
  </si>
  <si>
    <t>绍兴市假日培训学校</t>
  </si>
  <si>
    <t>绍兴市志愿援助中心</t>
  </si>
  <si>
    <t>“造血型”扶贫救助项目</t>
  </si>
  <si>
    <t>嵊州市慈善总会</t>
  </si>
  <si>
    <t>农村留守儿童、外来务工子女流动少年宫活动项目</t>
  </si>
  <si>
    <t>诸暨市青少年宫文化艺术培训中心</t>
  </si>
  <si>
    <t>“益暖夕阳红”社区老人医疗卫生健康支持服务项目</t>
  </si>
  <si>
    <t>金华市社区服务活动培训中心</t>
  </si>
  <si>
    <t>城乡社区空巢老人关爱项目</t>
  </si>
  <si>
    <t>金华市乐福社会工作服务中心</t>
  </si>
  <si>
    <t>社会安全用电“亮亮”公益服务项目</t>
  </si>
  <si>
    <t>金华市电工协会</t>
  </si>
  <si>
    <t>外来务工子女健康成长辅导项目</t>
  </si>
  <si>
    <t>东阳市建澜小学</t>
  </si>
  <si>
    <t>关爱老人送戏慰问项目</t>
  </si>
  <si>
    <t>“暖阳行动”——关爱老年人志愿服务项目</t>
  </si>
  <si>
    <t>兰溪市志愿者协会</t>
  </si>
  <si>
    <t>养老院健康教育促进项目</t>
  </si>
  <si>
    <t>磐安县健康促进与教育协会</t>
  </si>
  <si>
    <t>精神残疾人康复照料资助项目</t>
  </si>
  <si>
    <t>浦江县黄锋残疾人小康阳光庇护中心</t>
  </si>
  <si>
    <t>武义县超市协会</t>
  </si>
  <si>
    <t>“乐生”社区老年人临终关怀项目</t>
  </si>
  <si>
    <t>法律援助及困难受援人员救助项目</t>
  </si>
  <si>
    <t>义乌市外来农民工法律援助工作站</t>
  </si>
  <si>
    <t>问题残疾人关爱项目</t>
  </si>
  <si>
    <t>衢州市社会组织联合会</t>
  </si>
  <si>
    <t>开化县慈善总会</t>
  </si>
  <si>
    <t>纠纷调解法律援助项目</t>
  </si>
  <si>
    <t>高龄、空巢老人和残疾人福利项目</t>
  </si>
  <si>
    <t>衢江区紫薇山养老院</t>
  </si>
  <si>
    <t>公益惠老服务大联动项目</t>
  </si>
  <si>
    <t>舟山市社会组织促进会</t>
  </si>
  <si>
    <t>“帮帮您”助老服务项目</t>
  </si>
  <si>
    <t>舟山市家庭服务业协会</t>
  </si>
  <si>
    <t>“小水滴”阳光敬老志愿服务项目</t>
  </si>
  <si>
    <t>岱山县义务工作者联合会</t>
  </si>
  <si>
    <t>七彩服务公益项目</t>
  </si>
  <si>
    <t>慢性病人(糖尿病)社会救助项目</t>
  </si>
  <si>
    <t>爱洒普陀助困项目</t>
  </si>
  <si>
    <t>困境母亲帮扶项目</t>
  </si>
  <si>
    <t>嵊泗县女干部联谊会</t>
  </si>
  <si>
    <t>“托起明天的太阳”助学项目</t>
  </si>
  <si>
    <t>为老服务直通车公益项目</t>
  </si>
  <si>
    <t>自闭症儿童康复项目</t>
  </si>
  <si>
    <t>临海市康乃馨儿童康复中心</t>
  </si>
  <si>
    <t>七彩阳光·关爱重点青少年群体项目</t>
  </si>
  <si>
    <t>临海市志愿者协会</t>
  </si>
  <si>
    <t>“关爱新丽水人”免费培训项目</t>
  </si>
  <si>
    <t>丽水市外经贸培训中心</t>
  </si>
  <si>
    <t>丽水市绿谷健康教育研究所</t>
  </si>
  <si>
    <t>“夕阳红”敬老爱老服务项目</t>
  </si>
  <si>
    <t>缙云县义工(志愿者)联合会</t>
  </si>
  <si>
    <t>医疗预防保健服务项目</t>
  </si>
  <si>
    <t>青田县医学会</t>
  </si>
  <si>
    <t>困难群体助医送药项目</t>
  </si>
  <si>
    <t>松阳吴苏君医院</t>
  </si>
  <si>
    <t>为老服务康乐项目</t>
  </si>
  <si>
    <t>云和县老李帮忙团服务中心</t>
  </si>
  <si>
    <t>居家养老暖巢服务项目</t>
  </si>
  <si>
    <t>云和县居家养老暖巢服务中心</t>
  </si>
  <si>
    <t>“关爱老人爱心接力棒”社区居家养老公益服务项目</t>
  </si>
  <si>
    <t>自闭症儿童融爱项目</t>
  </si>
  <si>
    <t>温州星之家自闭症康复中心</t>
  </si>
  <si>
    <t>农村社区老年人帮扶项目</t>
  </si>
  <si>
    <t>孝亲文化街区传承示范项目</t>
  </si>
  <si>
    <t>农村留守儿童关爱之家项目</t>
  </si>
  <si>
    <t>青少年社区戒毒康复项目</t>
  </si>
  <si>
    <t>新生代新居民家庭成长计划社工项目</t>
  </si>
  <si>
    <t>社区爱心驿站项目</t>
  </si>
  <si>
    <t>绍兴市慈善义工联合会</t>
  </si>
  <si>
    <t>“爱心驿站”公益项目</t>
  </si>
  <si>
    <t>青春暖流-关爱空巢、高龄老人项目</t>
  </si>
  <si>
    <t>社会组织名称</t>
  </si>
  <si>
    <t>省本级</t>
  </si>
  <si>
    <t>全省合计</t>
  </si>
  <si>
    <t>定海区岑港街道老年人协会</t>
  </si>
  <si>
    <t>定海区社会组织促进会</t>
  </si>
  <si>
    <t>定海区马岙街道社会组织促进会</t>
  </si>
  <si>
    <t>普陀区老年学学会</t>
  </si>
  <si>
    <t>椒江区心桥公益服务中心</t>
  </si>
  <si>
    <t>上城区湖滨晴雨民情民意工作室</t>
  </si>
  <si>
    <t>上城区明德公益事业发展中心</t>
  </si>
  <si>
    <t>下城区康乃馨儿童康复中心</t>
  </si>
  <si>
    <t>江干区雨露社会工作室</t>
  </si>
  <si>
    <t>江干区凯旋街道社会组织服务中心</t>
  </si>
  <si>
    <t>江干区华语之声凯旋服务站</t>
  </si>
  <si>
    <t>拱墅区爱心老年之家</t>
  </si>
  <si>
    <t>西湖区老年人协会</t>
  </si>
  <si>
    <t>萧山区爱心社区卫生服务中心</t>
  </si>
  <si>
    <t>龙湾区社会工作者协会</t>
  </si>
  <si>
    <t>瓯海区利宝特殊学校</t>
  </si>
  <si>
    <t>吴兴区阳光之家工疗站</t>
  </si>
  <si>
    <t>吴兴区南太湖居家养老服务中心</t>
  </si>
  <si>
    <t>南浔区金象湖居家养老服务中心</t>
  </si>
  <si>
    <t>南湖区青鸟青少年服务中心</t>
  </si>
  <si>
    <t>秀洲区珍爱社会工作服务社</t>
  </si>
  <si>
    <t>秀洲区芯悦社工事务所</t>
  </si>
  <si>
    <t>婺城区白龙桥镇华电新村社区居家养老服务站</t>
  </si>
  <si>
    <t>金东区曲艺家协会</t>
  </si>
  <si>
    <t>柯城区兰花热线工作室</t>
  </si>
  <si>
    <t>黄岩区义务工作者协会</t>
  </si>
  <si>
    <t>杭州市小计</t>
  </si>
  <si>
    <t>在训聋儿阶段性康复量化检查与言语诊断项目</t>
  </si>
  <si>
    <t xml:space="preserve"> 其中：市本级</t>
  </si>
  <si>
    <t>温州市小计</t>
  </si>
  <si>
    <t>温州市</t>
  </si>
  <si>
    <t xml:space="preserve"> </t>
  </si>
  <si>
    <t>其中：市本级</t>
  </si>
  <si>
    <t>嘉兴市</t>
  </si>
  <si>
    <t>嘉兴市小计</t>
  </si>
  <si>
    <t>湖州市小计</t>
  </si>
  <si>
    <t xml:space="preserve">      吴兴区</t>
  </si>
  <si>
    <t xml:space="preserve">     南浔区</t>
  </si>
  <si>
    <t>绍兴市</t>
  </si>
  <si>
    <t>绍兴市小计</t>
  </si>
  <si>
    <t>金华市小计</t>
  </si>
  <si>
    <t>金华市</t>
  </si>
  <si>
    <t xml:space="preserve">      婺城区</t>
  </si>
  <si>
    <t xml:space="preserve">      金东区</t>
  </si>
  <si>
    <t>衢州市</t>
  </si>
  <si>
    <t>衢州市小计</t>
  </si>
  <si>
    <t xml:space="preserve">      柯城区</t>
  </si>
  <si>
    <t>舟山市小计</t>
  </si>
  <si>
    <t>舟山市本级</t>
  </si>
  <si>
    <t>台州市小计</t>
  </si>
  <si>
    <t>台州市</t>
  </si>
  <si>
    <t>其中：椒江区</t>
  </si>
  <si>
    <t>丽水市本级</t>
  </si>
  <si>
    <t>丽水市小计</t>
  </si>
  <si>
    <t xml:space="preserve">     江干区</t>
  </si>
  <si>
    <t xml:space="preserve">     下城区</t>
  </si>
  <si>
    <t xml:space="preserve">     上城区</t>
  </si>
  <si>
    <t xml:space="preserve">     西湖区</t>
  </si>
  <si>
    <t xml:space="preserve">      拱墅区</t>
  </si>
  <si>
    <t xml:space="preserve">     萧山区</t>
  </si>
  <si>
    <t xml:space="preserve">     余杭区</t>
  </si>
  <si>
    <t xml:space="preserve">      瓯海区</t>
  </si>
  <si>
    <t xml:space="preserve">      龙湾区</t>
  </si>
  <si>
    <t xml:space="preserve">     洞头县</t>
  </si>
  <si>
    <t xml:space="preserve">     衢江区</t>
  </si>
  <si>
    <t xml:space="preserve">     黄岩区</t>
  </si>
  <si>
    <t xml:space="preserve">      南湖区</t>
  </si>
  <si>
    <t xml:space="preserve">      秀洲区</t>
  </si>
  <si>
    <t>2014年省级福利彩票公益金资助社会组织公益项目补助资金明细表</t>
  </si>
  <si>
    <t>市、县(市、区)</t>
  </si>
  <si>
    <t>金额</t>
  </si>
  <si>
    <t>金额单位：万元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</si>
</sst>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7" sqref="F117"/>
    </sheetView>
  </sheetViews>
  <sheetFormatPr defaultColWidth="9.140625" defaultRowHeight="15"/>
  <cols>
    <col min="1" max="1" width="14.57421875" style="0" customWidth="1"/>
    <col min="2" max="2" width="28.8515625" style="1" customWidth="1"/>
    <col min="3" max="3" width="30.8515625" style="0" customWidth="1"/>
    <col min="4" max="4" width="14.57421875" style="17" customWidth="1"/>
  </cols>
  <sheetData>
    <row r="1" spans="1:4" ht="30" customHeight="1">
      <c r="A1" s="21" t="s">
        <v>286</v>
      </c>
      <c r="B1" s="21"/>
      <c r="C1" s="21"/>
      <c r="D1" s="21"/>
    </row>
    <row r="2" spans="1:4" ht="30" customHeight="1">
      <c r="A2" s="3"/>
      <c r="B2" s="3"/>
      <c r="C2" s="3"/>
      <c r="D2" s="18" t="s">
        <v>289</v>
      </c>
    </row>
    <row r="3" spans="1:4" ht="30" customHeight="1">
      <c r="A3" s="6" t="s">
        <v>287</v>
      </c>
      <c r="B3" s="6" t="s">
        <v>215</v>
      </c>
      <c r="C3" s="6" t="s">
        <v>41</v>
      </c>
      <c r="D3" s="6" t="s">
        <v>288</v>
      </c>
    </row>
    <row r="4" spans="1:4" ht="30" customHeight="1">
      <c r="A4" s="20" t="s">
        <v>217</v>
      </c>
      <c r="B4" s="19"/>
      <c r="C4" s="19"/>
      <c r="D4" s="6">
        <f>D5+D17+D41+D62+D80+D89+D97+D111+D117+D128+D135</f>
        <v>2000</v>
      </c>
    </row>
    <row r="5" spans="1:4" ht="30" customHeight="1">
      <c r="A5" s="6" t="s">
        <v>216</v>
      </c>
      <c r="B5" s="6"/>
      <c r="C5" s="6"/>
      <c r="D5" s="6">
        <f>SUM(D6:D16)</f>
        <v>260</v>
      </c>
    </row>
    <row r="6" spans="1:4" ht="30" customHeight="1">
      <c r="A6" s="7"/>
      <c r="B6" s="5" t="s">
        <v>38</v>
      </c>
      <c r="C6" s="5" t="s">
        <v>37</v>
      </c>
      <c r="D6" s="4">
        <v>30</v>
      </c>
    </row>
    <row r="7" spans="1:4" ht="30" customHeight="1">
      <c r="A7" s="4"/>
      <c r="B7" s="5" t="s">
        <v>40</v>
      </c>
      <c r="C7" s="5" t="s">
        <v>39</v>
      </c>
      <c r="D7" s="4">
        <v>30</v>
      </c>
    </row>
    <row r="8" spans="1:4" ht="30" customHeight="1">
      <c r="A8" s="4"/>
      <c r="B8" s="5" t="s">
        <v>55</v>
      </c>
      <c r="C8" s="5" t="s">
        <v>54</v>
      </c>
      <c r="D8" s="4">
        <v>30</v>
      </c>
    </row>
    <row r="9" spans="1:4" ht="30" customHeight="1">
      <c r="A9" s="4"/>
      <c r="B9" s="5" t="s">
        <v>57</v>
      </c>
      <c r="C9" s="5" t="s">
        <v>56</v>
      </c>
      <c r="D9" s="4">
        <v>30</v>
      </c>
    </row>
    <row r="10" spans="1:4" ht="30" customHeight="1">
      <c r="A10" s="4"/>
      <c r="B10" s="5" t="s">
        <v>43</v>
      </c>
      <c r="C10" s="5" t="s">
        <v>42</v>
      </c>
      <c r="D10" s="4">
        <v>20</v>
      </c>
    </row>
    <row r="11" spans="1:4" ht="30" customHeight="1">
      <c r="A11" s="4"/>
      <c r="B11" s="5" t="s">
        <v>45</v>
      </c>
      <c r="C11" s="5" t="s">
        <v>44</v>
      </c>
      <c r="D11" s="4">
        <v>20</v>
      </c>
    </row>
    <row r="12" spans="1:4" ht="30" customHeight="1">
      <c r="A12" s="4"/>
      <c r="B12" s="5" t="s">
        <v>47</v>
      </c>
      <c r="C12" s="5" t="s">
        <v>46</v>
      </c>
      <c r="D12" s="4">
        <v>20</v>
      </c>
    </row>
    <row r="13" spans="1:4" ht="30" customHeight="1">
      <c r="A13" s="4"/>
      <c r="B13" s="5" t="s">
        <v>49</v>
      </c>
      <c r="C13" s="5" t="s">
        <v>48</v>
      </c>
      <c r="D13" s="4">
        <v>20</v>
      </c>
    </row>
    <row r="14" spans="1:4" ht="30" customHeight="1">
      <c r="A14" s="4"/>
      <c r="B14" s="5" t="s">
        <v>51</v>
      </c>
      <c r="C14" s="5" t="s">
        <v>50</v>
      </c>
      <c r="D14" s="4">
        <v>20</v>
      </c>
    </row>
    <row r="15" spans="1:4" ht="30" customHeight="1">
      <c r="A15" s="4"/>
      <c r="B15" s="9" t="s">
        <v>53</v>
      </c>
      <c r="C15" s="5" t="s">
        <v>52</v>
      </c>
      <c r="D15" s="4">
        <v>20</v>
      </c>
    </row>
    <row r="16" spans="1:4" ht="30" customHeight="1">
      <c r="A16" s="4"/>
      <c r="B16" s="5" t="s">
        <v>59</v>
      </c>
      <c r="C16" s="5" t="s">
        <v>58</v>
      </c>
      <c r="D16" s="4">
        <v>20</v>
      </c>
    </row>
    <row r="17" spans="1:4" ht="30" customHeight="1">
      <c r="A17" s="6" t="s">
        <v>244</v>
      </c>
      <c r="B17" s="5"/>
      <c r="C17" s="5"/>
      <c r="D17" s="6">
        <f>D18+D37+D38+D39+D40</f>
        <v>310</v>
      </c>
    </row>
    <row r="18" spans="1:4" ht="30" customHeight="1">
      <c r="A18" s="4" t="s">
        <v>3</v>
      </c>
      <c r="B18" s="5"/>
      <c r="C18" s="5"/>
      <c r="D18" s="4">
        <f>D19+D23+D27+D30+D33+D34+D35+D36</f>
        <v>230</v>
      </c>
    </row>
    <row r="19" spans="1:4" ht="30" customHeight="1">
      <c r="A19" s="5" t="s">
        <v>246</v>
      </c>
      <c r="B19" s="5"/>
      <c r="C19" s="5"/>
      <c r="D19" s="6">
        <f>SUM(D20:D22)</f>
        <v>60</v>
      </c>
    </row>
    <row r="20" spans="1:4" s="2" customFormat="1" ht="30" customHeight="1">
      <c r="A20" s="4"/>
      <c r="B20" s="5" t="s">
        <v>60</v>
      </c>
      <c r="C20" s="9" t="s">
        <v>245</v>
      </c>
      <c r="D20" s="4">
        <v>20</v>
      </c>
    </row>
    <row r="21" spans="1:4" ht="30" customHeight="1">
      <c r="A21" s="4"/>
      <c r="B21" s="5" t="s">
        <v>62</v>
      </c>
      <c r="C21" s="5" t="s">
        <v>61</v>
      </c>
      <c r="D21" s="4">
        <v>20</v>
      </c>
    </row>
    <row r="22" spans="1:4" ht="30" customHeight="1">
      <c r="A22" s="4"/>
      <c r="B22" s="5" t="s">
        <v>64</v>
      </c>
      <c r="C22" s="5" t="s">
        <v>63</v>
      </c>
      <c r="D22" s="4">
        <v>20</v>
      </c>
    </row>
    <row r="23" spans="1:4" ht="30" customHeight="1">
      <c r="A23" s="4" t="s">
        <v>272</v>
      </c>
      <c r="B23" s="5"/>
      <c r="C23" s="5"/>
      <c r="D23" s="6">
        <v>40</v>
      </c>
    </row>
    <row r="24" spans="1:4" ht="30" customHeight="1">
      <c r="A24" s="4"/>
      <c r="B24" s="5" t="s">
        <v>226</v>
      </c>
      <c r="C24" s="5" t="s">
        <v>71</v>
      </c>
      <c r="D24" s="4">
        <v>10</v>
      </c>
    </row>
    <row r="25" spans="1:4" ht="30" customHeight="1">
      <c r="A25" s="4"/>
      <c r="B25" s="5" t="s">
        <v>227</v>
      </c>
      <c r="C25" s="5" t="s">
        <v>72</v>
      </c>
      <c r="D25" s="4">
        <v>10</v>
      </c>
    </row>
    <row r="26" spans="1:4" ht="30" customHeight="1">
      <c r="A26" s="4"/>
      <c r="B26" s="5" t="s">
        <v>228</v>
      </c>
      <c r="C26" s="5" t="s">
        <v>73</v>
      </c>
      <c r="D26" s="4">
        <v>20</v>
      </c>
    </row>
    <row r="27" spans="1:4" ht="30" customHeight="1">
      <c r="A27" s="4" t="s">
        <v>273</v>
      </c>
      <c r="B27" s="5"/>
      <c r="C27" s="5"/>
      <c r="D27" s="6">
        <v>40</v>
      </c>
    </row>
    <row r="28" spans="1:4" ht="30" customHeight="1">
      <c r="A28" s="4"/>
      <c r="B28" s="5" t="s">
        <v>225</v>
      </c>
      <c r="C28" s="5" t="s">
        <v>78</v>
      </c>
      <c r="D28" s="4">
        <v>20</v>
      </c>
    </row>
    <row r="29" spans="1:4" ht="30" customHeight="1">
      <c r="A29" s="4"/>
      <c r="B29" s="5" t="s">
        <v>80</v>
      </c>
      <c r="C29" s="5" t="s">
        <v>79</v>
      </c>
      <c r="D29" s="4">
        <v>20</v>
      </c>
    </row>
    <row r="30" spans="1:4" ht="30" customHeight="1">
      <c r="A30" s="4" t="s">
        <v>274</v>
      </c>
      <c r="B30" s="5"/>
      <c r="C30" s="5"/>
      <c r="D30" s="6">
        <v>30</v>
      </c>
    </row>
    <row r="31" spans="1:4" ht="30" customHeight="1">
      <c r="A31" s="4"/>
      <c r="B31" s="5" t="s">
        <v>224</v>
      </c>
      <c r="C31" s="5" t="s">
        <v>74</v>
      </c>
      <c r="D31" s="4">
        <v>10</v>
      </c>
    </row>
    <row r="32" spans="1:4" ht="30" customHeight="1">
      <c r="A32" s="4"/>
      <c r="B32" s="5" t="s">
        <v>223</v>
      </c>
      <c r="C32" s="5" t="s">
        <v>207</v>
      </c>
      <c r="D32" s="4">
        <v>20</v>
      </c>
    </row>
    <row r="33" spans="1:4" ht="30" customHeight="1">
      <c r="A33" s="4" t="s">
        <v>275</v>
      </c>
      <c r="B33" s="5" t="s">
        <v>230</v>
      </c>
      <c r="C33" s="5" t="s">
        <v>84</v>
      </c>
      <c r="D33" s="6">
        <v>10</v>
      </c>
    </row>
    <row r="34" spans="1:4" ht="30" customHeight="1">
      <c r="A34" s="4" t="s">
        <v>276</v>
      </c>
      <c r="B34" s="5" t="s">
        <v>229</v>
      </c>
      <c r="C34" s="5" t="s">
        <v>75</v>
      </c>
      <c r="D34" s="6">
        <v>10</v>
      </c>
    </row>
    <row r="35" spans="1:4" ht="30" customHeight="1">
      <c r="A35" s="4" t="s">
        <v>277</v>
      </c>
      <c r="B35" s="5" t="s">
        <v>231</v>
      </c>
      <c r="C35" s="5" t="s">
        <v>81</v>
      </c>
      <c r="D35" s="6">
        <v>20</v>
      </c>
    </row>
    <row r="36" spans="1:4" ht="30" customHeight="1">
      <c r="A36" s="4" t="s">
        <v>278</v>
      </c>
      <c r="B36" s="5" t="s">
        <v>83</v>
      </c>
      <c r="C36" s="5" t="s">
        <v>82</v>
      </c>
      <c r="D36" s="6">
        <v>20</v>
      </c>
    </row>
    <row r="37" spans="1:4" ht="30" customHeight="1">
      <c r="A37" s="4" t="s">
        <v>1</v>
      </c>
      <c r="B37" s="5" t="s">
        <v>68</v>
      </c>
      <c r="C37" s="5" t="s">
        <v>67</v>
      </c>
      <c r="D37" s="6">
        <v>20</v>
      </c>
    </row>
    <row r="38" spans="1:4" ht="30" customHeight="1">
      <c r="A38" s="4" t="s">
        <v>4</v>
      </c>
      <c r="B38" s="5" t="s">
        <v>77</v>
      </c>
      <c r="C38" s="5" t="s">
        <v>76</v>
      </c>
      <c r="D38" s="6">
        <v>20</v>
      </c>
    </row>
    <row r="39" spans="1:4" ht="30" customHeight="1">
      <c r="A39" s="4" t="s">
        <v>2</v>
      </c>
      <c r="B39" s="5" t="s">
        <v>70</v>
      </c>
      <c r="C39" s="5" t="s">
        <v>69</v>
      </c>
      <c r="D39" s="6">
        <v>20</v>
      </c>
    </row>
    <row r="40" spans="1:4" ht="30" customHeight="1">
      <c r="A40" s="4" t="s">
        <v>0</v>
      </c>
      <c r="B40" s="5" t="s">
        <v>66</v>
      </c>
      <c r="C40" s="5" t="s">
        <v>65</v>
      </c>
      <c r="D40" s="6">
        <v>20</v>
      </c>
    </row>
    <row r="41" spans="1:4" ht="30" customHeight="1">
      <c r="A41" s="6" t="s">
        <v>247</v>
      </c>
      <c r="B41" s="5"/>
      <c r="C41" s="5"/>
      <c r="D41" s="6">
        <f>D42+D51+D52+D53+D56+D57+D60+D61</f>
        <v>305</v>
      </c>
    </row>
    <row r="42" spans="1:4" ht="30" customHeight="1">
      <c r="A42" s="4" t="s">
        <v>248</v>
      </c>
      <c r="B42" s="5"/>
      <c r="C42" s="5"/>
      <c r="D42" s="4">
        <f>D43+D48+D49+D50</f>
        <v>135</v>
      </c>
    </row>
    <row r="43" spans="1:4" ht="30" customHeight="1">
      <c r="A43" s="4" t="s">
        <v>250</v>
      </c>
      <c r="B43" s="5"/>
      <c r="C43" s="5"/>
      <c r="D43" s="6">
        <f>SUM(D44:D47)</f>
        <v>80</v>
      </c>
    </row>
    <row r="44" spans="1:4" ht="30" customHeight="1">
      <c r="A44" s="5" t="s">
        <v>249</v>
      </c>
      <c r="B44" s="5" t="s">
        <v>205</v>
      </c>
      <c r="C44" s="5" t="s">
        <v>204</v>
      </c>
      <c r="D44" s="4">
        <v>20</v>
      </c>
    </row>
    <row r="45" spans="1:4" ht="30" customHeight="1">
      <c r="A45" s="4"/>
      <c r="B45" s="5" t="s">
        <v>86</v>
      </c>
      <c r="C45" s="8" t="s">
        <v>85</v>
      </c>
      <c r="D45" s="4">
        <v>20</v>
      </c>
    </row>
    <row r="46" spans="1:4" ht="30" customHeight="1">
      <c r="A46" s="4"/>
      <c r="B46" s="5" t="s">
        <v>88</v>
      </c>
      <c r="C46" s="5" t="s">
        <v>87</v>
      </c>
      <c r="D46" s="4">
        <v>20</v>
      </c>
    </row>
    <row r="47" spans="1:4" ht="30" customHeight="1">
      <c r="A47" s="4"/>
      <c r="B47" s="5" t="s">
        <v>90</v>
      </c>
      <c r="C47" s="5" t="s">
        <v>89</v>
      </c>
      <c r="D47" s="4">
        <v>20</v>
      </c>
    </row>
    <row r="48" spans="1:4" ht="30" customHeight="1">
      <c r="A48" s="4" t="s">
        <v>279</v>
      </c>
      <c r="B48" s="5" t="s">
        <v>233</v>
      </c>
      <c r="C48" s="5" t="s">
        <v>99</v>
      </c>
      <c r="D48" s="6">
        <v>20</v>
      </c>
    </row>
    <row r="49" spans="1:4" ht="30" customHeight="1">
      <c r="A49" s="4" t="s">
        <v>280</v>
      </c>
      <c r="B49" s="5" t="s">
        <v>232</v>
      </c>
      <c r="C49" s="5" t="s">
        <v>98</v>
      </c>
      <c r="D49" s="6">
        <v>15</v>
      </c>
    </row>
    <row r="50" spans="1:4" ht="30" customHeight="1">
      <c r="A50" s="4" t="s">
        <v>281</v>
      </c>
      <c r="B50" s="5" t="s">
        <v>95</v>
      </c>
      <c r="C50" s="5" t="s">
        <v>94</v>
      </c>
      <c r="D50" s="6">
        <v>20</v>
      </c>
    </row>
    <row r="51" spans="1:4" ht="30" customHeight="1">
      <c r="A51" s="4" t="s">
        <v>6</v>
      </c>
      <c r="B51" s="5" t="s">
        <v>97</v>
      </c>
      <c r="C51" s="5" t="s">
        <v>96</v>
      </c>
      <c r="D51" s="6">
        <v>20</v>
      </c>
    </row>
    <row r="52" spans="1:4" ht="30" customHeight="1">
      <c r="A52" s="4" t="s">
        <v>8</v>
      </c>
      <c r="B52" s="5" t="s">
        <v>103</v>
      </c>
      <c r="C52" s="5" t="s">
        <v>102</v>
      </c>
      <c r="D52" s="6">
        <v>20</v>
      </c>
    </row>
    <row r="53" spans="1:4" ht="30" customHeight="1">
      <c r="A53" s="4" t="s">
        <v>11</v>
      </c>
      <c r="B53" s="5"/>
      <c r="C53" s="5"/>
      <c r="D53" s="6">
        <v>40</v>
      </c>
    </row>
    <row r="54" spans="1:4" ht="30" customHeight="1">
      <c r="A54" s="4"/>
      <c r="B54" s="5" t="s">
        <v>109</v>
      </c>
      <c r="C54" s="5" t="s">
        <v>108</v>
      </c>
      <c r="D54" s="4">
        <v>20</v>
      </c>
    </row>
    <row r="55" spans="1:4" ht="30" customHeight="1">
      <c r="A55" s="4"/>
      <c r="B55" s="5" t="s">
        <v>111</v>
      </c>
      <c r="C55" s="5" t="s">
        <v>110</v>
      </c>
      <c r="D55" s="4">
        <v>20</v>
      </c>
    </row>
    <row r="56" spans="1:4" ht="30" customHeight="1">
      <c r="A56" s="4" t="s">
        <v>7</v>
      </c>
      <c r="B56" s="5" t="s">
        <v>101</v>
      </c>
      <c r="C56" s="5" t="s">
        <v>100</v>
      </c>
      <c r="D56" s="6">
        <v>20</v>
      </c>
    </row>
    <row r="57" spans="1:4" ht="30" customHeight="1">
      <c r="A57" s="4" t="s">
        <v>5</v>
      </c>
      <c r="B57" s="5"/>
      <c r="C57" s="5"/>
      <c r="D57" s="6">
        <v>30</v>
      </c>
    </row>
    <row r="58" spans="1:4" ht="30" customHeight="1">
      <c r="A58" s="4"/>
      <c r="B58" s="5" t="s">
        <v>92</v>
      </c>
      <c r="C58" s="5" t="s">
        <v>91</v>
      </c>
      <c r="D58" s="4">
        <v>20</v>
      </c>
    </row>
    <row r="59" spans="1:4" ht="30" customHeight="1">
      <c r="A59" s="4"/>
      <c r="B59" s="5" t="s">
        <v>93</v>
      </c>
      <c r="C59" s="5" t="s">
        <v>208</v>
      </c>
      <c r="D59" s="4">
        <v>10</v>
      </c>
    </row>
    <row r="60" spans="1:4" ht="30" customHeight="1">
      <c r="A60" s="4" t="s">
        <v>10</v>
      </c>
      <c r="B60" s="5" t="s">
        <v>107</v>
      </c>
      <c r="C60" s="5" t="s">
        <v>106</v>
      </c>
      <c r="D60" s="6">
        <v>20</v>
      </c>
    </row>
    <row r="61" spans="1:4" ht="30" customHeight="1">
      <c r="A61" s="4" t="s">
        <v>9</v>
      </c>
      <c r="B61" s="5" t="s">
        <v>105</v>
      </c>
      <c r="C61" s="5" t="s">
        <v>104</v>
      </c>
      <c r="D61" s="6">
        <v>20</v>
      </c>
    </row>
    <row r="62" spans="1:4" ht="30" customHeight="1">
      <c r="A62" s="6" t="s">
        <v>252</v>
      </c>
      <c r="B62" s="5"/>
      <c r="C62" s="5"/>
      <c r="D62" s="6">
        <f>D63+D71+D74+D75+D76+D77</f>
        <v>235</v>
      </c>
    </row>
    <row r="63" spans="1:4" ht="30" customHeight="1">
      <c r="A63" s="6" t="s">
        <v>251</v>
      </c>
      <c r="B63" s="5"/>
      <c r="C63" s="5"/>
      <c r="D63" s="4">
        <f>D64+D67+D68</f>
        <v>95</v>
      </c>
    </row>
    <row r="64" spans="1:4" ht="30" customHeight="1">
      <c r="A64" s="4" t="s">
        <v>250</v>
      </c>
      <c r="B64" s="5"/>
      <c r="C64" s="5"/>
      <c r="D64" s="6">
        <v>40</v>
      </c>
    </row>
    <row r="65" spans="1:4" ht="30" customHeight="1">
      <c r="A65" s="4"/>
      <c r="B65" s="5" t="s">
        <v>122</v>
      </c>
      <c r="C65" s="5" t="s">
        <v>121</v>
      </c>
      <c r="D65" s="4">
        <v>20</v>
      </c>
    </row>
    <row r="66" spans="1:4" ht="30" customHeight="1">
      <c r="A66" s="4"/>
      <c r="B66" s="5" t="s">
        <v>124</v>
      </c>
      <c r="C66" s="5" t="s">
        <v>123</v>
      </c>
      <c r="D66" s="4">
        <v>20</v>
      </c>
    </row>
    <row r="67" spans="1:4" ht="30" customHeight="1">
      <c r="A67" s="4" t="s">
        <v>284</v>
      </c>
      <c r="B67" s="5" t="s">
        <v>237</v>
      </c>
      <c r="C67" s="5" t="s">
        <v>134</v>
      </c>
      <c r="D67" s="6">
        <v>15</v>
      </c>
    </row>
    <row r="68" spans="1:4" ht="30" customHeight="1">
      <c r="A68" s="4" t="s">
        <v>285</v>
      </c>
      <c r="B68" s="5"/>
      <c r="C68" s="5"/>
      <c r="D68" s="6">
        <v>40</v>
      </c>
    </row>
    <row r="69" spans="1:4" ht="30" customHeight="1">
      <c r="A69" s="4"/>
      <c r="B69" s="5" t="s">
        <v>238</v>
      </c>
      <c r="C69" s="5" t="s">
        <v>139</v>
      </c>
      <c r="D69" s="4">
        <v>20</v>
      </c>
    </row>
    <row r="70" spans="1:4" ht="30" customHeight="1">
      <c r="A70" s="4"/>
      <c r="B70" s="5" t="s">
        <v>239</v>
      </c>
      <c r="C70" s="5" t="s">
        <v>140</v>
      </c>
      <c r="D70" s="4">
        <v>20</v>
      </c>
    </row>
    <row r="71" spans="1:4" ht="30" customHeight="1">
      <c r="A71" s="4" t="s">
        <v>14</v>
      </c>
      <c r="B71" s="5"/>
      <c r="C71" s="5"/>
      <c r="D71" s="6">
        <v>40</v>
      </c>
    </row>
    <row r="72" spans="1:4" ht="30" customHeight="1">
      <c r="A72" s="4"/>
      <c r="B72" s="5" t="s">
        <v>126</v>
      </c>
      <c r="C72" s="5" t="s">
        <v>125</v>
      </c>
      <c r="D72" s="4">
        <v>20</v>
      </c>
    </row>
    <row r="73" spans="1:4" ht="30" customHeight="1">
      <c r="A73" s="4"/>
      <c r="B73" s="5" t="s">
        <v>128</v>
      </c>
      <c r="C73" s="5" t="s">
        <v>127</v>
      </c>
      <c r="D73" s="4">
        <v>20</v>
      </c>
    </row>
    <row r="74" spans="1:4" ht="30" customHeight="1">
      <c r="A74" s="4" t="s">
        <v>17</v>
      </c>
      <c r="B74" s="5" t="s">
        <v>136</v>
      </c>
      <c r="C74" s="5" t="s">
        <v>135</v>
      </c>
      <c r="D74" s="6">
        <v>20</v>
      </c>
    </row>
    <row r="75" spans="1:4" ht="30" customHeight="1">
      <c r="A75" s="4" t="s">
        <v>18</v>
      </c>
      <c r="B75" s="5" t="s">
        <v>138</v>
      </c>
      <c r="C75" s="5" t="s">
        <v>137</v>
      </c>
      <c r="D75" s="6">
        <v>20</v>
      </c>
    </row>
    <row r="76" spans="1:4" ht="30" customHeight="1">
      <c r="A76" s="4" t="s">
        <v>16</v>
      </c>
      <c r="B76" s="5" t="s">
        <v>133</v>
      </c>
      <c r="C76" s="5" t="s">
        <v>132</v>
      </c>
      <c r="D76" s="6">
        <v>20</v>
      </c>
    </row>
    <row r="77" spans="1:4" ht="30" customHeight="1">
      <c r="A77" s="12" t="s">
        <v>15</v>
      </c>
      <c r="B77" s="10"/>
      <c r="C77" s="7"/>
      <c r="D77" s="11">
        <v>40</v>
      </c>
    </row>
    <row r="78" spans="1:4" ht="30" customHeight="1">
      <c r="A78" s="4"/>
      <c r="B78" s="5" t="s">
        <v>130</v>
      </c>
      <c r="C78" s="5" t="s">
        <v>129</v>
      </c>
      <c r="D78" s="4">
        <v>20</v>
      </c>
    </row>
    <row r="79" spans="1:4" ht="30" customHeight="1">
      <c r="A79" s="4"/>
      <c r="B79" s="5" t="s">
        <v>131</v>
      </c>
      <c r="C79" s="5" t="s">
        <v>210</v>
      </c>
      <c r="D79" s="4">
        <v>20</v>
      </c>
    </row>
    <row r="80" spans="1:4" ht="30" customHeight="1">
      <c r="A80" s="6" t="s">
        <v>253</v>
      </c>
      <c r="B80" s="5"/>
      <c r="C80" s="5"/>
      <c r="D80" s="6">
        <f>D81+D87+D88</f>
        <v>120</v>
      </c>
    </row>
    <row r="81" spans="1:4" ht="30" customHeight="1">
      <c r="A81" s="4" t="s">
        <v>115</v>
      </c>
      <c r="B81" s="5"/>
      <c r="C81" s="5"/>
      <c r="D81" s="4">
        <f>D82+D83+D86</f>
        <v>80</v>
      </c>
    </row>
    <row r="82" spans="1:4" s="2" customFormat="1" ht="30" customHeight="1">
      <c r="A82" s="4" t="s">
        <v>250</v>
      </c>
      <c r="B82" s="5" t="s">
        <v>113</v>
      </c>
      <c r="C82" s="5" t="s">
        <v>112</v>
      </c>
      <c r="D82" s="6">
        <v>20</v>
      </c>
    </row>
    <row r="83" spans="1:4" s="2" customFormat="1" ht="30" customHeight="1">
      <c r="A83" s="4" t="s">
        <v>254</v>
      </c>
      <c r="B83" s="5"/>
      <c r="C83" s="5"/>
      <c r="D83" s="6">
        <v>40</v>
      </c>
    </row>
    <row r="84" spans="1:4" s="2" customFormat="1" ht="30" customHeight="1">
      <c r="A84" s="15"/>
      <c r="B84" s="5" t="s">
        <v>234</v>
      </c>
      <c r="C84" s="5" t="s">
        <v>119</v>
      </c>
      <c r="D84" s="4">
        <v>20</v>
      </c>
    </row>
    <row r="85" spans="1:4" s="2" customFormat="1" ht="30" customHeight="1">
      <c r="A85" s="4"/>
      <c r="B85" s="5" t="s">
        <v>235</v>
      </c>
      <c r="C85" s="5" t="s">
        <v>120</v>
      </c>
      <c r="D85" s="4">
        <v>20</v>
      </c>
    </row>
    <row r="86" spans="1:4" s="2" customFormat="1" ht="30" customHeight="1">
      <c r="A86" s="4" t="s">
        <v>255</v>
      </c>
      <c r="B86" s="5" t="s">
        <v>236</v>
      </c>
      <c r="C86" s="5" t="s">
        <v>118</v>
      </c>
      <c r="D86" s="6">
        <v>20</v>
      </c>
    </row>
    <row r="87" spans="1:4" s="2" customFormat="1" ht="30" customHeight="1">
      <c r="A87" s="4" t="s">
        <v>13</v>
      </c>
      <c r="B87" s="5" t="s">
        <v>117</v>
      </c>
      <c r="C87" s="5" t="s">
        <v>116</v>
      </c>
      <c r="D87" s="6">
        <v>20</v>
      </c>
    </row>
    <row r="88" spans="1:4" ht="30" customHeight="1">
      <c r="A88" s="4" t="s">
        <v>12</v>
      </c>
      <c r="B88" s="5" t="s">
        <v>114</v>
      </c>
      <c r="C88" s="5" t="s">
        <v>209</v>
      </c>
      <c r="D88" s="6">
        <v>20</v>
      </c>
    </row>
    <row r="89" spans="1:4" ht="30" customHeight="1">
      <c r="A89" s="14" t="s">
        <v>257</v>
      </c>
      <c r="B89" s="10"/>
      <c r="C89" s="7"/>
      <c r="D89" s="14">
        <f>D90+D95+D96</f>
        <v>100</v>
      </c>
    </row>
    <row r="90" spans="1:4" ht="30" customHeight="1">
      <c r="A90" s="13" t="s">
        <v>256</v>
      </c>
      <c r="B90" s="10"/>
      <c r="C90" s="7"/>
      <c r="D90" s="13">
        <v>60</v>
      </c>
    </row>
    <row r="91" spans="1:4" ht="30" customHeight="1">
      <c r="A91" s="4" t="s">
        <v>250</v>
      </c>
      <c r="B91" s="10"/>
      <c r="C91" s="7"/>
      <c r="D91" s="14">
        <v>60</v>
      </c>
    </row>
    <row r="92" spans="1:4" s="2" customFormat="1" ht="30" customHeight="1">
      <c r="A92" s="4"/>
      <c r="B92" s="5" t="s">
        <v>212</v>
      </c>
      <c r="C92" s="5" t="s">
        <v>211</v>
      </c>
      <c r="D92" s="4">
        <v>20</v>
      </c>
    </row>
    <row r="93" spans="1:4" ht="30" customHeight="1">
      <c r="A93" s="4"/>
      <c r="B93" s="5" t="s">
        <v>142</v>
      </c>
      <c r="C93" s="5" t="s">
        <v>141</v>
      </c>
      <c r="D93" s="4">
        <v>20</v>
      </c>
    </row>
    <row r="94" spans="1:4" s="2" customFormat="1" ht="30" customHeight="1">
      <c r="A94" s="4"/>
      <c r="B94" s="5" t="s">
        <v>143</v>
      </c>
      <c r="C94" s="5" t="s">
        <v>214</v>
      </c>
      <c r="D94" s="4">
        <v>20</v>
      </c>
    </row>
    <row r="95" spans="1:4" s="2" customFormat="1" ht="30" customHeight="1">
      <c r="A95" s="4" t="s">
        <v>20</v>
      </c>
      <c r="B95" s="5" t="s">
        <v>147</v>
      </c>
      <c r="C95" s="5" t="s">
        <v>146</v>
      </c>
      <c r="D95" s="6">
        <v>20</v>
      </c>
    </row>
    <row r="96" spans="1:4" s="2" customFormat="1" ht="30" customHeight="1">
      <c r="A96" s="4" t="s">
        <v>19</v>
      </c>
      <c r="B96" s="5" t="s">
        <v>145</v>
      </c>
      <c r="C96" s="5" t="s">
        <v>144</v>
      </c>
      <c r="D96" s="6">
        <v>20</v>
      </c>
    </row>
    <row r="97" spans="1:4" s="2" customFormat="1" ht="30" customHeight="1">
      <c r="A97" s="6" t="s">
        <v>258</v>
      </c>
      <c r="B97" s="5"/>
      <c r="C97" s="5"/>
      <c r="D97" s="6">
        <f>D98+D105++D106+D107+D108+D109+D110</f>
        <v>210</v>
      </c>
    </row>
    <row r="98" spans="1:4" s="2" customFormat="1" ht="30" customHeight="1">
      <c r="A98" s="4" t="s">
        <v>259</v>
      </c>
      <c r="B98" s="5"/>
      <c r="C98" s="5"/>
      <c r="D98" s="4">
        <f>D99+D103+D104</f>
        <v>100</v>
      </c>
    </row>
    <row r="99" spans="1:4" s="2" customFormat="1" ht="30" customHeight="1">
      <c r="A99" s="4" t="s">
        <v>250</v>
      </c>
      <c r="B99" s="5"/>
      <c r="C99" s="5"/>
      <c r="D99" s="6">
        <v>60</v>
      </c>
    </row>
    <row r="100" spans="1:4" ht="30" customHeight="1">
      <c r="A100" s="7"/>
      <c r="B100" s="5" t="s">
        <v>149</v>
      </c>
      <c r="C100" s="8" t="s">
        <v>148</v>
      </c>
      <c r="D100" s="4">
        <v>20</v>
      </c>
    </row>
    <row r="101" spans="1:4" ht="30" customHeight="1">
      <c r="A101" s="4"/>
      <c r="B101" s="5" t="s">
        <v>151</v>
      </c>
      <c r="C101" s="5" t="s">
        <v>150</v>
      </c>
      <c r="D101" s="4">
        <v>20</v>
      </c>
    </row>
    <row r="102" spans="1:4" ht="30" customHeight="1">
      <c r="A102" s="4"/>
      <c r="B102" s="5" t="s">
        <v>153</v>
      </c>
      <c r="C102" s="5" t="s">
        <v>152</v>
      </c>
      <c r="D102" s="4">
        <v>20</v>
      </c>
    </row>
    <row r="103" spans="1:4" ht="30" customHeight="1">
      <c r="A103" s="4" t="s">
        <v>260</v>
      </c>
      <c r="B103" s="8" t="s">
        <v>240</v>
      </c>
      <c r="C103" s="5" t="s">
        <v>164</v>
      </c>
      <c r="D103" s="6">
        <v>20</v>
      </c>
    </row>
    <row r="104" spans="1:4" ht="30" customHeight="1">
      <c r="A104" s="4" t="s">
        <v>261</v>
      </c>
      <c r="B104" s="5" t="s">
        <v>241</v>
      </c>
      <c r="C104" s="5" t="s">
        <v>156</v>
      </c>
      <c r="D104" s="6">
        <v>20</v>
      </c>
    </row>
    <row r="105" spans="1:4" ht="30" customHeight="1">
      <c r="A105" s="4" t="s">
        <v>21</v>
      </c>
      <c r="B105" s="5" t="s">
        <v>155</v>
      </c>
      <c r="C105" s="5" t="s">
        <v>154</v>
      </c>
      <c r="D105" s="6">
        <v>20</v>
      </c>
    </row>
    <row r="106" spans="1:4" ht="30" customHeight="1">
      <c r="A106" s="4" t="s">
        <v>22</v>
      </c>
      <c r="B106" s="5" t="s">
        <v>158</v>
      </c>
      <c r="C106" s="5" t="s">
        <v>157</v>
      </c>
      <c r="D106" s="6">
        <v>10</v>
      </c>
    </row>
    <row r="107" spans="1:4" ht="30" customHeight="1">
      <c r="A107" s="4" t="s">
        <v>26</v>
      </c>
      <c r="B107" s="5" t="s">
        <v>166</v>
      </c>
      <c r="C107" s="5" t="s">
        <v>165</v>
      </c>
      <c r="D107" s="6">
        <v>20</v>
      </c>
    </row>
    <row r="108" spans="1:4" ht="30" customHeight="1">
      <c r="A108" s="4" t="s">
        <v>24</v>
      </c>
      <c r="B108" s="5" t="s">
        <v>162</v>
      </c>
      <c r="C108" s="5" t="s">
        <v>161</v>
      </c>
      <c r="D108" s="6">
        <v>20</v>
      </c>
    </row>
    <row r="109" spans="1:4" ht="30" customHeight="1">
      <c r="A109" s="4" t="s">
        <v>25</v>
      </c>
      <c r="B109" s="5" t="s">
        <v>163</v>
      </c>
      <c r="C109" s="5" t="s">
        <v>213</v>
      </c>
      <c r="D109" s="6">
        <v>20</v>
      </c>
    </row>
    <row r="110" spans="1:4" ht="30" customHeight="1">
      <c r="A110" s="4" t="s">
        <v>23</v>
      </c>
      <c r="B110" s="5" t="s">
        <v>160</v>
      </c>
      <c r="C110" s="5" t="s">
        <v>159</v>
      </c>
      <c r="D110" s="6">
        <v>20</v>
      </c>
    </row>
    <row r="111" spans="1:4" ht="30" customHeight="1">
      <c r="A111" s="6" t="s">
        <v>263</v>
      </c>
      <c r="B111" s="16"/>
      <c r="C111" s="16"/>
      <c r="D111" s="6">
        <v>80</v>
      </c>
    </row>
    <row r="112" spans="1:4" ht="30" customHeight="1">
      <c r="A112" s="4" t="s">
        <v>262</v>
      </c>
      <c r="B112" s="5"/>
      <c r="C112" s="5"/>
      <c r="D112" s="6">
        <v>60</v>
      </c>
    </row>
    <row r="113" spans="1:4" ht="30" customHeight="1">
      <c r="A113" s="4" t="s">
        <v>250</v>
      </c>
      <c r="B113" s="5" t="s">
        <v>168</v>
      </c>
      <c r="C113" s="5" t="s">
        <v>167</v>
      </c>
      <c r="D113" s="4">
        <v>20</v>
      </c>
    </row>
    <row r="114" spans="1:4" ht="30" customHeight="1">
      <c r="A114" s="4" t="s">
        <v>264</v>
      </c>
      <c r="B114" s="5" t="s">
        <v>242</v>
      </c>
      <c r="C114" s="5" t="s">
        <v>170</v>
      </c>
      <c r="D114" s="4">
        <v>20</v>
      </c>
    </row>
    <row r="115" spans="1:4" ht="30" customHeight="1">
      <c r="A115" s="4" t="s">
        <v>282</v>
      </c>
      <c r="B115" s="5" t="s">
        <v>172</v>
      </c>
      <c r="C115" s="5" t="s">
        <v>171</v>
      </c>
      <c r="D115" s="4">
        <v>20</v>
      </c>
    </row>
    <row r="116" spans="1:4" ht="30" customHeight="1">
      <c r="A116" s="4" t="s">
        <v>27</v>
      </c>
      <c r="B116" s="5" t="s">
        <v>169</v>
      </c>
      <c r="C116" s="5" t="s">
        <v>48</v>
      </c>
      <c r="D116" s="4">
        <v>20</v>
      </c>
    </row>
    <row r="117" spans="1:4" ht="30" customHeight="1">
      <c r="A117" s="6" t="s">
        <v>265</v>
      </c>
      <c r="B117" s="5"/>
      <c r="C117" s="5"/>
      <c r="D117" s="6">
        <f>D118+D121+D125+D126+D127</f>
        <v>160</v>
      </c>
    </row>
    <row r="118" spans="1:4" ht="30" customHeight="1">
      <c r="A118" s="4" t="s">
        <v>266</v>
      </c>
      <c r="B118" s="5"/>
      <c r="C118" s="5"/>
      <c r="D118" s="6">
        <v>40</v>
      </c>
    </row>
    <row r="119" spans="1:4" s="2" customFormat="1" ht="30" customHeight="1">
      <c r="A119" s="4"/>
      <c r="B119" s="5" t="s">
        <v>174</v>
      </c>
      <c r="C119" s="5" t="s">
        <v>173</v>
      </c>
      <c r="D119" s="4">
        <v>20</v>
      </c>
    </row>
    <row r="120" spans="1:4" ht="30" customHeight="1">
      <c r="A120" s="4"/>
      <c r="B120" s="5" t="s">
        <v>176</v>
      </c>
      <c r="C120" s="5" t="s">
        <v>175</v>
      </c>
      <c r="D120" s="4">
        <v>20</v>
      </c>
    </row>
    <row r="121" spans="1:4" ht="30" customHeight="1">
      <c r="A121" s="4" t="s">
        <v>29</v>
      </c>
      <c r="B121" s="5"/>
      <c r="C121" s="5"/>
      <c r="D121" s="6">
        <v>60</v>
      </c>
    </row>
    <row r="122" spans="1:4" ht="30" customHeight="1">
      <c r="A122" s="4"/>
      <c r="B122" s="5" t="s">
        <v>219</v>
      </c>
      <c r="C122" s="5" t="s">
        <v>179</v>
      </c>
      <c r="D122" s="4">
        <v>20</v>
      </c>
    </row>
    <row r="123" spans="1:4" ht="30" customHeight="1">
      <c r="A123" s="4"/>
      <c r="B123" s="5" t="s">
        <v>218</v>
      </c>
      <c r="C123" s="5" t="s">
        <v>206</v>
      </c>
      <c r="D123" s="4">
        <v>20</v>
      </c>
    </row>
    <row r="124" spans="1:4" ht="30" customHeight="1">
      <c r="A124" s="4"/>
      <c r="B124" s="5" t="s">
        <v>220</v>
      </c>
      <c r="C124" s="5" t="s">
        <v>180</v>
      </c>
      <c r="D124" s="4">
        <v>20</v>
      </c>
    </row>
    <row r="125" spans="1:4" ht="30" customHeight="1">
      <c r="A125" s="4" t="s">
        <v>30</v>
      </c>
      <c r="B125" s="5" t="s">
        <v>221</v>
      </c>
      <c r="C125" s="5" t="s">
        <v>181</v>
      </c>
      <c r="D125" s="4">
        <v>20</v>
      </c>
    </row>
    <row r="126" spans="1:4" s="2" customFormat="1" ht="30" customHeight="1">
      <c r="A126" s="4" t="s">
        <v>28</v>
      </c>
      <c r="B126" s="5" t="s">
        <v>178</v>
      </c>
      <c r="C126" s="5" t="s">
        <v>177</v>
      </c>
      <c r="D126" s="4">
        <v>20</v>
      </c>
    </row>
    <row r="127" spans="1:4" ht="30" customHeight="1">
      <c r="A127" s="4" t="s">
        <v>31</v>
      </c>
      <c r="B127" s="5" t="s">
        <v>183</v>
      </c>
      <c r="C127" s="5" t="s">
        <v>182</v>
      </c>
      <c r="D127" s="4">
        <v>20</v>
      </c>
    </row>
    <row r="128" spans="1:4" ht="30" customHeight="1">
      <c r="A128" s="6" t="s">
        <v>267</v>
      </c>
      <c r="B128" s="5"/>
      <c r="C128" s="5"/>
      <c r="D128" s="6">
        <v>80</v>
      </c>
    </row>
    <row r="129" spans="1:4" ht="30" customHeight="1">
      <c r="A129" s="4" t="s">
        <v>268</v>
      </c>
      <c r="B129" s="5"/>
      <c r="C129" s="5"/>
      <c r="D129" s="6">
        <v>40</v>
      </c>
    </row>
    <row r="130" spans="1:4" ht="30" customHeight="1">
      <c r="A130" s="4" t="s">
        <v>269</v>
      </c>
      <c r="B130" s="5" t="s">
        <v>222</v>
      </c>
      <c r="C130" s="5" t="s">
        <v>185</v>
      </c>
      <c r="D130" s="4">
        <v>20</v>
      </c>
    </row>
    <row r="131" spans="1:4" ht="30" customHeight="1">
      <c r="A131" s="4" t="s">
        <v>283</v>
      </c>
      <c r="B131" s="5" t="s">
        <v>243</v>
      </c>
      <c r="C131" s="5" t="s">
        <v>184</v>
      </c>
      <c r="D131" s="4">
        <v>20</v>
      </c>
    </row>
    <row r="132" spans="1:4" ht="30" customHeight="1">
      <c r="A132" s="12" t="s">
        <v>32</v>
      </c>
      <c r="B132" s="10"/>
      <c r="C132" s="7"/>
      <c r="D132" s="14">
        <v>40</v>
      </c>
    </row>
    <row r="133" spans="1:4" ht="30" customHeight="1">
      <c r="A133" s="4"/>
      <c r="B133" s="5" t="s">
        <v>187</v>
      </c>
      <c r="C133" s="5" t="s">
        <v>186</v>
      </c>
      <c r="D133" s="4">
        <v>20</v>
      </c>
    </row>
    <row r="134" spans="1:4" ht="30" customHeight="1">
      <c r="A134" s="4"/>
      <c r="B134" s="5" t="s">
        <v>189</v>
      </c>
      <c r="C134" s="5" t="s">
        <v>188</v>
      </c>
      <c r="D134" s="4">
        <v>20</v>
      </c>
    </row>
    <row r="135" spans="1:4" ht="30" customHeight="1">
      <c r="A135" s="6" t="s">
        <v>271</v>
      </c>
      <c r="B135" s="5"/>
      <c r="C135" s="5"/>
      <c r="D135" s="6">
        <f>D136+D139+D140+D143+D144</f>
        <v>140</v>
      </c>
    </row>
    <row r="136" spans="1:4" ht="30" customHeight="1">
      <c r="A136" s="4" t="s">
        <v>270</v>
      </c>
      <c r="B136" s="5"/>
      <c r="C136" s="5"/>
      <c r="D136" s="6">
        <v>40</v>
      </c>
    </row>
    <row r="137" spans="1:4" ht="30" customHeight="1">
      <c r="A137" s="4"/>
      <c r="B137" s="5" t="s">
        <v>191</v>
      </c>
      <c r="C137" s="5" t="s">
        <v>190</v>
      </c>
      <c r="D137" s="4">
        <v>20</v>
      </c>
    </row>
    <row r="138" spans="1:4" ht="30" customHeight="1">
      <c r="A138" s="4"/>
      <c r="B138" s="5" t="s">
        <v>192</v>
      </c>
      <c r="C138" s="5" t="s">
        <v>203</v>
      </c>
      <c r="D138" s="4">
        <v>20</v>
      </c>
    </row>
    <row r="139" spans="1:4" ht="30" customHeight="1">
      <c r="A139" s="4" t="s">
        <v>34</v>
      </c>
      <c r="B139" s="5" t="s">
        <v>196</v>
      </c>
      <c r="C139" s="5" t="s">
        <v>195</v>
      </c>
      <c r="D139" s="6">
        <v>20</v>
      </c>
    </row>
    <row r="140" spans="1:4" ht="30" customHeight="1">
      <c r="A140" s="4" t="s">
        <v>36</v>
      </c>
      <c r="B140" s="5"/>
      <c r="C140" s="5"/>
      <c r="D140" s="6">
        <v>40</v>
      </c>
    </row>
    <row r="141" spans="1:4" ht="30" customHeight="1">
      <c r="A141" s="4"/>
      <c r="B141" s="5" t="s">
        <v>200</v>
      </c>
      <c r="C141" s="5" t="s">
        <v>199</v>
      </c>
      <c r="D141" s="4">
        <v>20</v>
      </c>
    </row>
    <row r="142" spans="1:4" ht="30" customHeight="1">
      <c r="A142" s="4"/>
      <c r="B142" s="5" t="s">
        <v>202</v>
      </c>
      <c r="C142" s="5" t="s">
        <v>201</v>
      </c>
      <c r="D142" s="4">
        <v>20</v>
      </c>
    </row>
    <row r="143" spans="1:4" ht="30" customHeight="1">
      <c r="A143" s="4" t="s">
        <v>33</v>
      </c>
      <c r="B143" s="5" t="s">
        <v>194</v>
      </c>
      <c r="C143" s="5" t="s">
        <v>193</v>
      </c>
      <c r="D143" s="6">
        <v>20</v>
      </c>
    </row>
    <row r="144" spans="1:4" ht="30" customHeight="1">
      <c r="A144" s="4" t="s">
        <v>35</v>
      </c>
      <c r="B144" s="5" t="s">
        <v>198</v>
      </c>
      <c r="C144" s="5" t="s">
        <v>197</v>
      </c>
      <c r="D144" s="6">
        <v>20</v>
      </c>
    </row>
    <row r="145" ht="30" customHeight="1"/>
    <row r="146" ht="30" customHeight="1"/>
  </sheetData>
  <sheetProtection/>
  <mergeCells count="1">
    <mergeCell ref="A1:D1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zxl</dc:creator>
  <cp:keywords/>
  <dc:description/>
  <cp:lastModifiedBy>系统管理员</cp:lastModifiedBy>
  <cp:lastPrinted>2015-04-24T01:28:13Z</cp:lastPrinted>
  <dcterms:created xsi:type="dcterms:W3CDTF">2014-11-26T07:42:55Z</dcterms:created>
  <dcterms:modified xsi:type="dcterms:W3CDTF">2015-04-24T01:50:53Z</dcterms:modified>
  <cp:category/>
  <cp:version/>
  <cp:contentType/>
  <cp:contentStatus/>
</cp:coreProperties>
</file>