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2014年度城乡社区居家养老服务照料中心建设补助资金分配表" sheetId="1" r:id="rId1"/>
    <sheet name="Sheet2" sheetId="2" r:id="rId2"/>
    <sheet name="Sheet3" sheetId="3" r:id="rId3"/>
  </sheets>
  <definedNames>
    <definedName name="_xlnm.Print_Titles" localSheetId="0">'2014年度城乡社区居家养老服务照料中心建设补助资金分配表'!$1:$3</definedName>
  </definedNames>
  <calcPr fullCalcOnLoad="1"/>
</workbook>
</file>

<file path=xl/sharedStrings.xml><?xml version="1.0" encoding="utf-8"?>
<sst xmlns="http://schemas.openxmlformats.org/spreadsheetml/2006/main" count="95" uniqueCount="93">
  <si>
    <t>金额单位：万元</t>
  </si>
  <si>
    <t>市、县(市、区)</t>
  </si>
  <si>
    <t>补助金额</t>
  </si>
  <si>
    <t>全省合计</t>
  </si>
  <si>
    <t>杭州市小计</t>
  </si>
  <si>
    <t>淳安县</t>
  </si>
  <si>
    <t>温州市小计</t>
  </si>
  <si>
    <t>温州市</t>
  </si>
  <si>
    <t xml:space="preserve">    瓯海区</t>
  </si>
  <si>
    <t xml:space="preserve">    龙湾区</t>
  </si>
  <si>
    <t xml:space="preserve">    洞头县</t>
  </si>
  <si>
    <t>乐清市</t>
  </si>
  <si>
    <t>瑞安市</t>
  </si>
  <si>
    <t>永嘉县</t>
  </si>
  <si>
    <t>平阳县</t>
  </si>
  <si>
    <t>苍南县</t>
  </si>
  <si>
    <t>文成县</t>
  </si>
  <si>
    <t>泰顺县</t>
  </si>
  <si>
    <t>嘉兴市小计</t>
  </si>
  <si>
    <t>嘉兴市</t>
  </si>
  <si>
    <t xml:space="preserve">    南湖区</t>
  </si>
  <si>
    <t xml:space="preserve">    秀洲区</t>
  </si>
  <si>
    <t>海宁市</t>
  </si>
  <si>
    <t>平湖市</t>
  </si>
  <si>
    <t>桐乡市</t>
  </si>
  <si>
    <t>嘉善县</t>
  </si>
  <si>
    <t>海盐县</t>
  </si>
  <si>
    <t>湖州市小计</t>
  </si>
  <si>
    <t>湖州市</t>
  </si>
  <si>
    <t xml:space="preserve">    吴兴区</t>
  </si>
  <si>
    <t xml:space="preserve">    南浔区</t>
  </si>
  <si>
    <t>德清县</t>
  </si>
  <si>
    <t>安吉县</t>
  </si>
  <si>
    <t>长兴县</t>
  </si>
  <si>
    <t>绍兴市小计</t>
  </si>
  <si>
    <t>绍兴市</t>
  </si>
  <si>
    <t>诸暨市</t>
  </si>
  <si>
    <t>嵊州市</t>
  </si>
  <si>
    <t>新昌县</t>
  </si>
  <si>
    <t>金华市小计</t>
  </si>
  <si>
    <t>金华市</t>
  </si>
  <si>
    <t xml:space="preserve">    婺城区</t>
  </si>
  <si>
    <t xml:space="preserve">    金东区</t>
  </si>
  <si>
    <t>兰溪市</t>
  </si>
  <si>
    <t>东阳市</t>
  </si>
  <si>
    <t>义乌市</t>
  </si>
  <si>
    <t>永康市</t>
  </si>
  <si>
    <t>武义县</t>
  </si>
  <si>
    <t>磐安县</t>
  </si>
  <si>
    <t>舟山市小计</t>
  </si>
  <si>
    <t>市本级</t>
  </si>
  <si>
    <t>定海区</t>
  </si>
  <si>
    <t>普陀区</t>
  </si>
  <si>
    <t>岱山县</t>
  </si>
  <si>
    <t>嵊泗县</t>
  </si>
  <si>
    <t>台州市小计</t>
  </si>
  <si>
    <t>台州市</t>
  </si>
  <si>
    <t xml:space="preserve">      黄岩区</t>
  </si>
  <si>
    <t xml:space="preserve">      路桥区</t>
  </si>
  <si>
    <t>温岭市</t>
  </si>
  <si>
    <t>临海市</t>
  </si>
  <si>
    <t>玉环县</t>
  </si>
  <si>
    <t>三门县</t>
  </si>
  <si>
    <t>天台县</t>
  </si>
  <si>
    <t>仙居县</t>
  </si>
  <si>
    <t>衢州市小计</t>
  </si>
  <si>
    <t>衢州市</t>
  </si>
  <si>
    <t>江山市</t>
  </si>
  <si>
    <t>龙游县</t>
  </si>
  <si>
    <t>常山县</t>
  </si>
  <si>
    <t>开化县</t>
  </si>
  <si>
    <t>丽水市小计</t>
  </si>
  <si>
    <t>丽水市</t>
  </si>
  <si>
    <t>龙泉市</t>
  </si>
  <si>
    <t>青田县</t>
  </si>
  <si>
    <t>云和县</t>
  </si>
  <si>
    <t>庆元县</t>
  </si>
  <si>
    <t>缙云县</t>
  </si>
  <si>
    <t>遂昌县</t>
  </si>
  <si>
    <t>松阳县</t>
  </si>
  <si>
    <t>景宁县</t>
  </si>
  <si>
    <t>其中： 越城区</t>
  </si>
  <si>
    <t xml:space="preserve">      上虞区</t>
  </si>
  <si>
    <r>
      <t xml:space="preserve">   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柯桥区</t>
    </r>
  </si>
  <si>
    <t xml:space="preserve"> 其中：柯城区</t>
  </si>
  <si>
    <r>
      <t xml:space="preserve">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衢江区</t>
    </r>
  </si>
  <si>
    <t xml:space="preserve"> 其中：莲都区</t>
  </si>
  <si>
    <t xml:space="preserve">  其中：鹿城区</t>
  </si>
  <si>
    <t xml:space="preserve">  其中：市本级</t>
  </si>
  <si>
    <t xml:space="preserve">  其中：市本级</t>
  </si>
  <si>
    <t xml:space="preserve"> 其中： 市本级</t>
  </si>
  <si>
    <t xml:space="preserve">   其中：椒江区</t>
  </si>
  <si>
    <t>2014年省级福利彩票公益金资助居家养老                服务照料中心建设补助资金明细表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</si>
</sst>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_);[Red]\(0.0\)"/>
  </numFmts>
  <fonts count="29">
    <font>
      <sz val="12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b/>
      <sz val="11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15" fillId="16" borderId="8" applyNumberFormat="0" applyAlignment="0" applyProtection="0"/>
    <xf numFmtId="0" fontId="10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4" borderId="10" xfId="44" applyFont="1" applyFill="1" applyBorder="1" applyAlignment="1">
      <alignment horizontal="center" vertical="center"/>
      <protection/>
    </xf>
    <xf numFmtId="185" fontId="2" fillId="24" borderId="10" xfId="44" applyNumberFormat="1" applyFont="1" applyFill="1" applyBorder="1" applyAlignment="1">
      <alignment horizontal="center" vertical="center"/>
      <protection/>
    </xf>
    <xf numFmtId="184" fontId="3" fillId="0" borderId="10" xfId="0" applyNumberFormat="1" applyFont="1" applyBorder="1" applyAlignment="1">
      <alignment horizontal="center" vertical="center" wrapText="1"/>
    </xf>
    <xf numFmtId="184" fontId="2" fillId="24" borderId="10" xfId="0" applyNumberFormat="1" applyFont="1" applyFill="1" applyBorder="1" applyAlignment="1">
      <alignment horizontal="center" vertical="center"/>
    </xf>
    <xf numFmtId="185" fontId="2" fillId="24" borderId="10" xfId="44" applyNumberFormat="1" applyFont="1" applyFill="1" applyBorder="1" applyAlignment="1">
      <alignment horizontal="left" vertical="center"/>
      <protection/>
    </xf>
    <xf numFmtId="184" fontId="0" fillId="0" borderId="10" xfId="0" applyNumberFormat="1" applyBorder="1" applyAlignment="1">
      <alignment horizontal="center" vertical="center"/>
    </xf>
    <xf numFmtId="0" fontId="2" fillId="24" borderId="10" xfId="44" applyFont="1" applyFill="1" applyBorder="1" applyAlignment="1">
      <alignment horizontal="center" vertical="center"/>
      <protection/>
    </xf>
    <xf numFmtId="184" fontId="4" fillId="0" borderId="10" xfId="0" applyNumberFormat="1" applyFont="1" applyBorder="1" applyAlignment="1">
      <alignment horizontal="center" vertical="center" wrapText="1"/>
    </xf>
    <xf numFmtId="185" fontId="2" fillId="24" borderId="10" xfId="44" applyNumberFormat="1" applyFont="1" applyFill="1" applyBorder="1" applyAlignment="1">
      <alignment horizontal="center" vertical="center"/>
      <protection/>
    </xf>
    <xf numFmtId="184" fontId="5" fillId="0" borderId="10" xfId="0" applyNumberFormat="1" applyFont="1" applyBorder="1" applyAlignment="1">
      <alignment horizontal="center" vertical="center" wrapText="1"/>
    </xf>
    <xf numFmtId="184" fontId="3" fillId="24" borderId="10" xfId="0" applyNumberFormat="1" applyFont="1" applyFill="1" applyBorder="1" applyAlignment="1">
      <alignment horizontal="center" vertical="center"/>
    </xf>
    <xf numFmtId="185" fontId="2" fillId="24" borderId="10" xfId="44" applyNumberFormat="1" applyFont="1" applyFill="1" applyBorder="1" applyAlignment="1">
      <alignment horizontal="left" vertical="center"/>
      <protection/>
    </xf>
    <xf numFmtId="0" fontId="2" fillId="24" borderId="10" xfId="44" applyFont="1" applyFill="1" applyBorder="1" applyAlignment="1">
      <alignment horizontal="left" vertical="center"/>
      <protection/>
    </xf>
    <xf numFmtId="0" fontId="2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20" xfId="41"/>
    <cellStyle name="常规 29" xfId="42"/>
    <cellStyle name="常规 5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D1"/>
    </sheetView>
  </sheetViews>
  <sheetFormatPr defaultColWidth="9.00390625" defaultRowHeight="14.25"/>
  <cols>
    <col min="1" max="4" width="17.625" style="0" customWidth="1"/>
  </cols>
  <sheetData>
    <row r="1" spans="1:4" ht="46.5" customHeight="1">
      <c r="A1" s="18" t="s">
        <v>92</v>
      </c>
      <c r="B1" s="18"/>
      <c r="C1" s="18"/>
      <c r="D1" s="18"/>
    </row>
    <row r="2" spans="1:4" ht="17.25" customHeight="1">
      <c r="A2" s="1"/>
      <c r="B2" s="19" t="s">
        <v>0</v>
      </c>
      <c r="C2" s="19"/>
      <c r="D2" s="19"/>
    </row>
    <row r="3" spans="1:4" ht="19.5" customHeight="1">
      <c r="A3" s="2" t="s">
        <v>1</v>
      </c>
      <c r="B3" s="2" t="s">
        <v>2</v>
      </c>
      <c r="C3" s="2" t="s">
        <v>1</v>
      </c>
      <c r="D3" s="2" t="s">
        <v>2</v>
      </c>
    </row>
    <row r="4" spans="1:4" ht="19.5" customHeight="1">
      <c r="A4" s="3" t="s">
        <v>3</v>
      </c>
      <c r="B4" s="12">
        <f>B5+B7+B20+B30+B38+D4+D15+D21+D32+D40</f>
        <v>22600</v>
      </c>
      <c r="C4" s="5" t="s">
        <v>39</v>
      </c>
      <c r="D4" s="12">
        <f>D5+SUM(D9:D14)</f>
        <v>3445</v>
      </c>
    </row>
    <row r="5" spans="1:4" ht="19.5" customHeight="1">
      <c r="A5" s="2" t="s">
        <v>4</v>
      </c>
      <c r="B5" s="12">
        <f>B6</f>
        <v>545</v>
      </c>
      <c r="C5" s="6" t="s">
        <v>40</v>
      </c>
      <c r="D5" s="8">
        <f>SUM(D6:D8)</f>
        <v>860</v>
      </c>
    </row>
    <row r="6" spans="1:4" ht="19.5" customHeight="1">
      <c r="A6" s="4" t="s">
        <v>5</v>
      </c>
      <c r="B6" s="14">
        <v>545</v>
      </c>
      <c r="C6" s="16" t="s">
        <v>90</v>
      </c>
      <c r="D6" s="14">
        <v>10</v>
      </c>
    </row>
    <row r="7" spans="1:4" ht="19.5" customHeight="1">
      <c r="A7" s="5" t="s">
        <v>6</v>
      </c>
      <c r="B7" s="12">
        <f>B8+SUM(B13:B19)</f>
        <v>2960</v>
      </c>
      <c r="C7" s="6" t="s">
        <v>41</v>
      </c>
      <c r="D7" s="14">
        <v>145</v>
      </c>
    </row>
    <row r="8" spans="1:4" ht="19.5" customHeight="1">
      <c r="A8" s="6" t="s">
        <v>7</v>
      </c>
      <c r="B8" s="7">
        <f>SUM(B9:B12)</f>
        <v>240</v>
      </c>
      <c r="C8" s="6" t="s">
        <v>42</v>
      </c>
      <c r="D8" s="14">
        <v>705</v>
      </c>
    </row>
    <row r="9" spans="1:4" ht="19.5" customHeight="1">
      <c r="A9" s="16" t="s">
        <v>87</v>
      </c>
      <c r="B9" s="14">
        <v>100</v>
      </c>
      <c r="C9" s="6" t="s">
        <v>43</v>
      </c>
      <c r="D9" s="14">
        <v>500</v>
      </c>
    </row>
    <row r="10" spans="1:4" ht="19.5" customHeight="1">
      <c r="A10" s="6" t="s">
        <v>8</v>
      </c>
      <c r="B10" s="14">
        <v>70</v>
      </c>
      <c r="C10" s="6" t="s">
        <v>44</v>
      </c>
      <c r="D10" s="14">
        <v>940</v>
      </c>
    </row>
    <row r="11" spans="1:4" ht="19.5" customHeight="1">
      <c r="A11" s="6" t="s">
        <v>9</v>
      </c>
      <c r="B11" s="14">
        <v>55</v>
      </c>
      <c r="C11" s="6" t="s">
        <v>45</v>
      </c>
      <c r="D11" s="14">
        <v>280</v>
      </c>
    </row>
    <row r="12" spans="1:4" ht="19.5" customHeight="1">
      <c r="A12" s="6" t="s">
        <v>10</v>
      </c>
      <c r="B12" s="14">
        <v>15</v>
      </c>
      <c r="C12" s="6" t="s">
        <v>46</v>
      </c>
      <c r="D12" s="14">
        <v>80</v>
      </c>
    </row>
    <row r="13" spans="1:4" ht="19.5" customHeight="1">
      <c r="A13" s="6" t="s">
        <v>11</v>
      </c>
      <c r="B13" s="14">
        <v>550</v>
      </c>
      <c r="C13" s="6" t="s">
        <v>47</v>
      </c>
      <c r="D13" s="14">
        <v>535</v>
      </c>
    </row>
    <row r="14" spans="1:4" ht="19.5" customHeight="1">
      <c r="A14" s="6" t="s">
        <v>12</v>
      </c>
      <c r="B14" s="14">
        <v>515</v>
      </c>
      <c r="C14" s="6" t="s">
        <v>48</v>
      </c>
      <c r="D14" s="14">
        <v>250</v>
      </c>
    </row>
    <row r="15" spans="1:4" ht="19.5" customHeight="1">
      <c r="A15" s="6" t="s">
        <v>13</v>
      </c>
      <c r="B15" s="14">
        <v>505</v>
      </c>
      <c r="C15" s="5" t="s">
        <v>49</v>
      </c>
      <c r="D15" s="15">
        <f>SUM(D16:D20)</f>
        <v>235</v>
      </c>
    </row>
    <row r="16" spans="1:4" ht="19.5" customHeight="1">
      <c r="A16" s="6" t="s">
        <v>14</v>
      </c>
      <c r="B16" s="14">
        <v>280</v>
      </c>
      <c r="C16" s="11" t="s">
        <v>50</v>
      </c>
      <c r="D16" s="14">
        <v>10</v>
      </c>
    </row>
    <row r="17" spans="1:4" ht="19.5" customHeight="1">
      <c r="A17" s="6" t="s">
        <v>15</v>
      </c>
      <c r="B17" s="14">
        <v>520</v>
      </c>
      <c r="C17" s="11" t="s">
        <v>51</v>
      </c>
      <c r="D17" s="14">
        <v>55</v>
      </c>
    </row>
    <row r="18" spans="1:4" ht="19.5" customHeight="1">
      <c r="A18" s="6" t="s">
        <v>16</v>
      </c>
      <c r="B18" s="14">
        <v>220</v>
      </c>
      <c r="C18" s="11" t="s">
        <v>52</v>
      </c>
      <c r="D18" s="14">
        <v>35</v>
      </c>
    </row>
    <row r="19" spans="1:4" ht="19.5" customHeight="1">
      <c r="A19" s="6" t="s">
        <v>17</v>
      </c>
      <c r="B19" s="14">
        <v>130</v>
      </c>
      <c r="C19" s="11" t="s">
        <v>53</v>
      </c>
      <c r="D19" s="14">
        <v>95</v>
      </c>
    </row>
    <row r="20" spans="1:4" ht="19.5" customHeight="1">
      <c r="A20" s="5" t="s">
        <v>18</v>
      </c>
      <c r="B20" s="12">
        <f>B21+SUM(B25:B29)</f>
        <v>730</v>
      </c>
      <c r="C20" s="11" t="s">
        <v>54</v>
      </c>
      <c r="D20" s="14">
        <v>40</v>
      </c>
    </row>
    <row r="21" spans="1:4" ht="19.5" customHeight="1">
      <c r="A21" s="11" t="s">
        <v>19</v>
      </c>
      <c r="B21" s="10">
        <f>SUM(B22:B24)</f>
        <v>235</v>
      </c>
      <c r="C21" s="5" t="s">
        <v>55</v>
      </c>
      <c r="D21" s="12">
        <f>D22+SUM(D26:D31)</f>
        <v>6915</v>
      </c>
    </row>
    <row r="22" spans="1:4" ht="19.5" customHeight="1">
      <c r="A22" s="17" t="s">
        <v>88</v>
      </c>
      <c r="B22" s="14">
        <v>35</v>
      </c>
      <c r="C22" s="6" t="s">
        <v>56</v>
      </c>
      <c r="D22" s="8">
        <f>SUM(D23:D25)</f>
        <v>1685</v>
      </c>
    </row>
    <row r="23" spans="1:4" ht="19.5" customHeight="1">
      <c r="A23" s="11" t="s">
        <v>20</v>
      </c>
      <c r="B23" s="14">
        <v>135</v>
      </c>
      <c r="C23" s="16" t="s">
        <v>91</v>
      </c>
      <c r="D23" s="14">
        <v>765</v>
      </c>
    </row>
    <row r="24" spans="1:4" ht="19.5" customHeight="1">
      <c r="A24" s="11" t="s">
        <v>21</v>
      </c>
      <c r="B24" s="14">
        <v>65</v>
      </c>
      <c r="C24" s="6" t="s">
        <v>57</v>
      </c>
      <c r="D24" s="14">
        <v>540</v>
      </c>
    </row>
    <row r="25" spans="1:4" ht="19.5" customHeight="1">
      <c r="A25" s="11" t="s">
        <v>22</v>
      </c>
      <c r="B25" s="14">
        <v>15</v>
      </c>
      <c r="C25" s="6" t="s">
        <v>58</v>
      </c>
      <c r="D25" s="14">
        <v>380</v>
      </c>
    </row>
    <row r="26" spans="1:4" ht="19.5" customHeight="1">
      <c r="A26" s="11" t="s">
        <v>23</v>
      </c>
      <c r="B26" s="14">
        <v>25</v>
      </c>
      <c r="C26" s="6" t="s">
        <v>59</v>
      </c>
      <c r="D26" s="14">
        <v>2080</v>
      </c>
    </row>
    <row r="27" spans="1:4" ht="19.5" customHeight="1">
      <c r="A27" s="11" t="s">
        <v>24</v>
      </c>
      <c r="B27" s="14">
        <v>220</v>
      </c>
      <c r="C27" s="6" t="s">
        <v>60</v>
      </c>
      <c r="D27" s="14">
        <v>1230</v>
      </c>
    </row>
    <row r="28" spans="1:4" ht="19.5" customHeight="1">
      <c r="A28" s="11" t="s">
        <v>25</v>
      </c>
      <c r="B28" s="14">
        <v>200</v>
      </c>
      <c r="C28" s="6" t="s">
        <v>61</v>
      </c>
      <c r="D28" s="14">
        <v>305</v>
      </c>
    </row>
    <row r="29" spans="1:4" ht="19.5" customHeight="1">
      <c r="A29" s="11" t="s">
        <v>26</v>
      </c>
      <c r="B29" s="14">
        <v>35</v>
      </c>
      <c r="C29" s="6" t="s">
        <v>62</v>
      </c>
      <c r="D29" s="14">
        <v>500</v>
      </c>
    </row>
    <row r="30" spans="1:4" ht="19.5" customHeight="1">
      <c r="A30" s="5" t="s">
        <v>27</v>
      </c>
      <c r="B30" s="12">
        <f>B31+SUM(B35:B37)</f>
        <v>1275</v>
      </c>
      <c r="C30" s="6" t="s">
        <v>63</v>
      </c>
      <c r="D30" s="14">
        <v>565</v>
      </c>
    </row>
    <row r="31" spans="1:4" ht="19.5" customHeight="1">
      <c r="A31" s="11" t="s">
        <v>28</v>
      </c>
      <c r="B31" s="8">
        <f>SUM(B32:B34)</f>
        <v>585</v>
      </c>
      <c r="C31" s="6" t="s">
        <v>64</v>
      </c>
      <c r="D31" s="14">
        <v>550</v>
      </c>
    </row>
    <row r="32" spans="1:4" ht="19.5" customHeight="1">
      <c r="A32" s="17" t="s">
        <v>89</v>
      </c>
      <c r="B32" s="14">
        <v>95</v>
      </c>
      <c r="C32" s="5" t="s">
        <v>65</v>
      </c>
      <c r="D32" s="12">
        <f>D33+SUM(D36:D39)</f>
        <v>2730</v>
      </c>
    </row>
    <row r="33" spans="1:4" ht="19.5" customHeight="1">
      <c r="A33" s="11" t="s">
        <v>29</v>
      </c>
      <c r="B33" s="14">
        <v>215</v>
      </c>
      <c r="C33" s="6" t="s">
        <v>66</v>
      </c>
      <c r="D33" s="10">
        <f>SUM(D34:D35)</f>
        <v>960</v>
      </c>
    </row>
    <row r="34" spans="1:4" ht="19.5" customHeight="1">
      <c r="A34" s="11" t="s">
        <v>30</v>
      </c>
      <c r="B34" s="14">
        <v>275</v>
      </c>
      <c r="C34" s="13" t="s">
        <v>84</v>
      </c>
      <c r="D34" s="14">
        <v>405</v>
      </c>
    </row>
    <row r="35" spans="1:4" ht="19.5" customHeight="1">
      <c r="A35" s="11" t="s">
        <v>31</v>
      </c>
      <c r="B35" s="14">
        <v>200</v>
      </c>
      <c r="C35" s="13" t="s">
        <v>85</v>
      </c>
      <c r="D35" s="14">
        <v>555</v>
      </c>
    </row>
    <row r="36" spans="1:4" ht="19.5" customHeight="1">
      <c r="A36" s="11" t="s">
        <v>32</v>
      </c>
      <c r="B36" s="14">
        <v>185</v>
      </c>
      <c r="C36" s="6" t="s">
        <v>67</v>
      </c>
      <c r="D36" s="14">
        <v>565</v>
      </c>
    </row>
    <row r="37" spans="1:4" ht="19.5" customHeight="1">
      <c r="A37" s="11" t="s">
        <v>33</v>
      </c>
      <c r="B37" s="14">
        <v>305</v>
      </c>
      <c r="C37" s="6" t="s">
        <v>68</v>
      </c>
      <c r="D37" s="14">
        <v>490</v>
      </c>
    </row>
    <row r="38" spans="1:4" ht="19.5" customHeight="1">
      <c r="A38" s="5" t="s">
        <v>34</v>
      </c>
      <c r="B38" s="12">
        <f>B39+SUM(B43:B45)</f>
        <v>1535</v>
      </c>
      <c r="C38" s="6" t="s">
        <v>69</v>
      </c>
      <c r="D38" s="14">
        <v>235</v>
      </c>
    </row>
    <row r="39" spans="1:4" ht="19.5" customHeight="1">
      <c r="A39" s="6" t="s">
        <v>35</v>
      </c>
      <c r="B39" s="8">
        <f>SUM(B40:B42)</f>
        <v>525</v>
      </c>
      <c r="C39" s="6" t="s">
        <v>70</v>
      </c>
      <c r="D39" s="14">
        <v>480</v>
      </c>
    </row>
    <row r="40" spans="1:4" ht="19.5" customHeight="1">
      <c r="A40" s="13" t="s">
        <v>81</v>
      </c>
      <c r="B40" s="14">
        <v>145</v>
      </c>
      <c r="C40" s="5" t="s">
        <v>71</v>
      </c>
      <c r="D40" s="12">
        <f>D41+SUM(D43:D50)</f>
        <v>2230</v>
      </c>
    </row>
    <row r="41" spans="1:4" ht="19.5" customHeight="1">
      <c r="A41" s="13" t="s">
        <v>83</v>
      </c>
      <c r="B41" s="14">
        <v>165</v>
      </c>
      <c r="C41" s="6" t="s">
        <v>72</v>
      </c>
      <c r="D41" s="8">
        <f>SUM(D42:D42)</f>
        <v>345</v>
      </c>
    </row>
    <row r="42" spans="1:4" ht="19.5" customHeight="1">
      <c r="A42" s="13" t="s">
        <v>82</v>
      </c>
      <c r="B42" s="14">
        <v>215</v>
      </c>
      <c r="C42" s="13" t="s">
        <v>86</v>
      </c>
      <c r="D42" s="14">
        <v>345</v>
      </c>
    </row>
    <row r="43" spans="1:4" ht="19.5" customHeight="1">
      <c r="A43" s="6" t="s">
        <v>36</v>
      </c>
      <c r="B43" s="14">
        <v>180</v>
      </c>
      <c r="C43" s="6" t="s">
        <v>73</v>
      </c>
      <c r="D43" s="14">
        <v>60</v>
      </c>
    </row>
    <row r="44" spans="1:4" ht="19.5" customHeight="1">
      <c r="A44" s="6" t="s">
        <v>37</v>
      </c>
      <c r="B44" s="14">
        <v>315</v>
      </c>
      <c r="C44" s="6" t="s">
        <v>74</v>
      </c>
      <c r="D44" s="14">
        <v>305</v>
      </c>
    </row>
    <row r="45" spans="1:4" ht="19.5" customHeight="1">
      <c r="A45" s="6" t="s">
        <v>38</v>
      </c>
      <c r="B45" s="14">
        <v>515</v>
      </c>
      <c r="C45" s="6" t="s">
        <v>75</v>
      </c>
      <c r="D45" s="14">
        <v>110</v>
      </c>
    </row>
    <row r="46" spans="1:4" ht="19.5" customHeight="1">
      <c r="A46" s="5"/>
      <c r="B46" s="12"/>
      <c r="C46" s="6" t="s">
        <v>76</v>
      </c>
      <c r="D46" s="14">
        <v>215</v>
      </c>
    </row>
    <row r="47" spans="1:4" ht="19.5" customHeight="1">
      <c r="A47" s="6"/>
      <c r="B47" s="8"/>
      <c r="C47" s="6" t="s">
        <v>77</v>
      </c>
      <c r="D47" s="14">
        <v>460</v>
      </c>
    </row>
    <row r="48" spans="1:4" ht="19.5" customHeight="1">
      <c r="A48" s="9"/>
      <c r="B48" s="14"/>
      <c r="C48" s="6" t="s">
        <v>78</v>
      </c>
      <c r="D48" s="14">
        <v>380</v>
      </c>
    </row>
    <row r="49" spans="1:4" ht="19.5" customHeight="1">
      <c r="A49" s="6"/>
      <c r="B49" s="14"/>
      <c r="C49" s="6" t="s">
        <v>79</v>
      </c>
      <c r="D49" s="14">
        <v>225</v>
      </c>
    </row>
    <row r="50" spans="1:4" ht="19.5" customHeight="1">
      <c r="A50" s="6"/>
      <c r="B50" s="14"/>
      <c r="C50" s="6" t="s">
        <v>80</v>
      </c>
      <c r="D50" s="14">
        <v>130</v>
      </c>
    </row>
  </sheetData>
  <sheetProtection/>
  <mergeCells count="2">
    <mergeCell ref="A1:D1"/>
    <mergeCell ref="B2:D2"/>
  </mergeCells>
  <printOptions horizontalCentered="1"/>
  <pageMargins left="1.141732283464567" right="0.7480314960629921" top="1.1811023622047245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huqiong</dc:creator>
  <cp:keywords/>
  <dc:description/>
  <cp:lastModifiedBy>User</cp:lastModifiedBy>
  <cp:lastPrinted>2014-12-11T02:13:43Z</cp:lastPrinted>
  <dcterms:created xsi:type="dcterms:W3CDTF">2012-08-01T09:43:15Z</dcterms:created>
  <dcterms:modified xsi:type="dcterms:W3CDTF">2014-12-15T08:29:50Z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