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Sheet1!$A$2:$N$38</definedName>
  </definedNames>
  <calcPr calcId="144525"/>
</workbook>
</file>

<file path=xl/sharedStrings.xml><?xml version="1.0" encoding="utf-8"?>
<sst xmlns="http://schemas.openxmlformats.org/spreadsheetml/2006/main" count="47">
  <si>
    <t>禾城旅游招聘图书管理员面试成绩汇总</t>
  </si>
  <si>
    <t>序号</t>
  </si>
  <si>
    <t>准考证号</t>
  </si>
  <si>
    <t>联系方式</t>
  </si>
  <si>
    <t>分数</t>
  </si>
  <si>
    <t>排名</t>
  </si>
  <si>
    <t>备注</t>
  </si>
  <si>
    <t>面试成绩</t>
  </si>
  <si>
    <t>XC22052114</t>
  </si>
  <si>
    <t>进入面试</t>
  </si>
  <si>
    <t>XC22052195</t>
  </si>
  <si>
    <t>DE22052161</t>
  </si>
  <si>
    <t>XC22052105</t>
  </si>
  <si>
    <t>XC22052108</t>
  </si>
  <si>
    <t>DE22052152</t>
  </si>
  <si>
    <t>XC22052121</t>
  </si>
  <si>
    <t>DE22052117</t>
  </si>
  <si>
    <t>XC22052140</t>
  </si>
  <si>
    <t>XC22052177</t>
  </si>
  <si>
    <t>DE22052141</t>
  </si>
  <si>
    <t>DE22052114</t>
  </si>
  <si>
    <t>XC22052113</t>
  </si>
  <si>
    <t>XC22052193</t>
  </si>
  <si>
    <t>DE22052190</t>
  </si>
  <si>
    <t>XC22052178</t>
  </si>
  <si>
    <t>DE22052189</t>
  </si>
  <si>
    <t>XC22052117</t>
  </si>
  <si>
    <t>XC22052119</t>
  </si>
  <si>
    <t>XC22052139</t>
  </si>
  <si>
    <t>XC22052147</t>
  </si>
  <si>
    <t>DE22052183</t>
  </si>
  <si>
    <t>XC22052135</t>
  </si>
  <si>
    <t>DE22052175</t>
  </si>
  <si>
    <t>XC22052144</t>
  </si>
  <si>
    <t>DE22052120</t>
  </si>
  <si>
    <t>XC22052145</t>
  </si>
  <si>
    <t>DE22052151</t>
  </si>
  <si>
    <t>XC22052116</t>
  </si>
  <si>
    <t>XC22052126</t>
  </si>
  <si>
    <t>弃考</t>
  </si>
  <si>
    <t>-</t>
  </si>
  <si>
    <t>DE22052185</t>
  </si>
  <si>
    <t>DE22052184</t>
  </si>
  <si>
    <t>DE22052118</t>
  </si>
  <si>
    <t>DE22052167</t>
  </si>
  <si>
    <t>DE22052173</t>
  </si>
  <si>
    <t>DE22052137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</si>
</sst>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workbookViewId="0">
      <selection activeCell="A1" sqref="A1:N1"/>
    </sheetView>
  </sheetViews>
  <sheetFormatPr defaultColWidth="9" defaultRowHeight="13.5"/>
  <cols>
    <col min="1" max="1" width="10.25" customWidth="1"/>
    <col min="2" max="2" width="16" customWidth="1"/>
    <col min="3" max="3" width="12.375" hidden="1" customWidth="1"/>
    <col min="4" max="4" width="12" hidden="1" customWidth="1"/>
    <col min="5" max="12" width="9" hidden="1" customWidth="1"/>
    <col min="13" max="13" width="11" customWidth="1"/>
    <col min="14" max="14" width="11.25" customWidth="1"/>
  </cols>
  <sheetData>
    <row r="1" ht="2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M2" s="2" t="s">
        <v>7</v>
      </c>
      <c r="N2" s="2" t="s">
        <v>5</v>
      </c>
    </row>
    <row r="3" spans="1:14">
      <c r="A3" s="3">
        <v>1</v>
      </c>
      <c r="B3" s="4" t="s">
        <v>8</v>
      </c>
      <c r="C3" s="4">
        <v>18858344225</v>
      </c>
      <c r="D3" s="4">
        <v>78</v>
      </c>
      <c r="E3" s="4">
        <f>RANK(D3,$D$2:$D$38)</f>
        <v>1</v>
      </c>
      <c r="F3" s="5" t="s">
        <v>9</v>
      </c>
      <c r="G3">
        <v>96</v>
      </c>
      <c r="H3">
        <v>94</v>
      </c>
      <c r="I3">
        <v>97</v>
      </c>
      <c r="J3">
        <v>95</v>
      </c>
      <c r="K3">
        <v>97</v>
      </c>
      <c r="L3">
        <f t="shared" ref="L3:L38" si="0">SUM(G3:K3)</f>
        <v>479</v>
      </c>
      <c r="M3" s="12">
        <f t="shared" ref="M3:M31" si="1">L3/5</f>
        <v>95.8</v>
      </c>
      <c r="N3" s="12">
        <f>RANK(M3,M:M)</f>
        <v>1</v>
      </c>
    </row>
    <row r="4" spans="1:14">
      <c r="A4" s="3">
        <v>2</v>
      </c>
      <c r="B4" s="4" t="s">
        <v>10</v>
      </c>
      <c r="C4" s="4">
        <v>13736850971</v>
      </c>
      <c r="D4" s="4">
        <v>59</v>
      </c>
      <c r="E4" s="4">
        <f>RANK(D3,$D$2:$D$38)</f>
        <v>1</v>
      </c>
      <c r="F4" s="5" t="s">
        <v>9</v>
      </c>
      <c r="G4">
        <v>94</v>
      </c>
      <c r="H4">
        <v>95</v>
      </c>
      <c r="I4">
        <v>96</v>
      </c>
      <c r="J4">
        <v>92</v>
      </c>
      <c r="K4">
        <v>97</v>
      </c>
      <c r="L4">
        <f t="shared" si="0"/>
        <v>474</v>
      </c>
      <c r="M4" s="12">
        <f t="shared" si="1"/>
        <v>94.8</v>
      </c>
      <c r="N4" s="12">
        <f>RANK(M4,M:M)</f>
        <v>2</v>
      </c>
    </row>
    <row r="5" ht="14.25" spans="1:14">
      <c r="A5" s="3">
        <v>3</v>
      </c>
      <c r="B5" s="6" t="s">
        <v>11</v>
      </c>
      <c r="C5" s="7">
        <v>15024310528</v>
      </c>
      <c r="D5" s="4">
        <v>68</v>
      </c>
      <c r="E5" s="4">
        <f>RANK(D5,$D$2:$D$38)</f>
        <v>3</v>
      </c>
      <c r="F5" s="5" t="s">
        <v>9</v>
      </c>
      <c r="G5">
        <v>92</v>
      </c>
      <c r="H5">
        <v>96</v>
      </c>
      <c r="I5">
        <v>95</v>
      </c>
      <c r="J5">
        <v>96</v>
      </c>
      <c r="K5">
        <v>94</v>
      </c>
      <c r="L5">
        <f t="shared" si="0"/>
        <v>473</v>
      </c>
      <c r="M5" s="12">
        <f t="shared" si="1"/>
        <v>94.6</v>
      </c>
      <c r="N5" s="12">
        <f>RANK(M5,M:M)</f>
        <v>3</v>
      </c>
    </row>
    <row r="6" spans="1:14">
      <c r="A6" s="3">
        <v>4</v>
      </c>
      <c r="B6" s="4" t="s">
        <v>12</v>
      </c>
      <c r="C6" s="4">
        <v>18367392628</v>
      </c>
      <c r="D6" s="4">
        <v>60</v>
      </c>
      <c r="E6" s="4">
        <f>RANK(D6,$D$2:$D$38)</f>
        <v>15</v>
      </c>
      <c r="F6" s="5" t="s">
        <v>9</v>
      </c>
      <c r="G6">
        <v>91</v>
      </c>
      <c r="H6">
        <v>93</v>
      </c>
      <c r="I6">
        <v>92</v>
      </c>
      <c r="J6">
        <v>96</v>
      </c>
      <c r="K6">
        <v>95</v>
      </c>
      <c r="L6">
        <f t="shared" si="0"/>
        <v>467</v>
      </c>
      <c r="M6" s="12">
        <f t="shared" si="1"/>
        <v>93.4</v>
      </c>
      <c r="N6" s="12">
        <f>RANK(M6,M:M)</f>
        <v>4</v>
      </c>
    </row>
    <row r="7" spans="1:14">
      <c r="A7" s="3">
        <v>5</v>
      </c>
      <c r="B7" s="4" t="s">
        <v>13</v>
      </c>
      <c r="C7" s="4">
        <v>18268377891</v>
      </c>
      <c r="D7" s="4">
        <v>60</v>
      </c>
      <c r="E7" s="4">
        <f>RANK(D7,$D$2:$D$38)</f>
        <v>15</v>
      </c>
      <c r="F7" s="5" t="s">
        <v>9</v>
      </c>
      <c r="G7">
        <v>93</v>
      </c>
      <c r="H7">
        <v>94</v>
      </c>
      <c r="I7">
        <v>93</v>
      </c>
      <c r="J7">
        <v>93</v>
      </c>
      <c r="K7">
        <v>94</v>
      </c>
      <c r="L7">
        <f t="shared" si="0"/>
        <v>467</v>
      </c>
      <c r="M7" s="12">
        <f t="shared" si="1"/>
        <v>93.4</v>
      </c>
      <c r="N7" s="12">
        <f>RANK(M7,M:M)</f>
        <v>4</v>
      </c>
    </row>
    <row r="8" ht="14.25" spans="1:14">
      <c r="A8" s="3">
        <v>6</v>
      </c>
      <c r="B8" s="6" t="s">
        <v>14</v>
      </c>
      <c r="C8" s="7">
        <v>13732595956</v>
      </c>
      <c r="D8" s="4">
        <v>57</v>
      </c>
      <c r="E8" s="4">
        <f>RANK(D8,$D$2:$D$38)</f>
        <v>24</v>
      </c>
      <c r="F8" s="5" t="s">
        <v>9</v>
      </c>
      <c r="G8">
        <v>92</v>
      </c>
      <c r="H8">
        <v>95</v>
      </c>
      <c r="I8">
        <v>95</v>
      </c>
      <c r="J8">
        <v>92</v>
      </c>
      <c r="K8">
        <v>93</v>
      </c>
      <c r="L8">
        <f t="shared" si="0"/>
        <v>467</v>
      </c>
      <c r="M8" s="12">
        <f t="shared" si="1"/>
        <v>93.4</v>
      </c>
      <c r="N8" s="12">
        <f>RANK(M8,M:M)</f>
        <v>4</v>
      </c>
    </row>
    <row r="9" spans="1:14">
      <c r="A9" s="3">
        <v>7</v>
      </c>
      <c r="B9" s="4" t="s">
        <v>15</v>
      </c>
      <c r="C9" s="4">
        <v>15068366819</v>
      </c>
      <c r="D9" s="4">
        <v>63</v>
      </c>
      <c r="E9" s="4">
        <f>RANK(D9,$D$2:$D$38)</f>
        <v>9</v>
      </c>
      <c r="F9" s="5" t="s">
        <v>9</v>
      </c>
      <c r="G9">
        <v>92</v>
      </c>
      <c r="H9">
        <v>94</v>
      </c>
      <c r="I9">
        <v>90</v>
      </c>
      <c r="J9">
        <v>96</v>
      </c>
      <c r="K9">
        <v>93</v>
      </c>
      <c r="L9">
        <f t="shared" si="0"/>
        <v>465</v>
      </c>
      <c r="M9" s="12">
        <f t="shared" si="1"/>
        <v>93</v>
      </c>
      <c r="N9" s="12">
        <f>RANK(M9,M:M)</f>
        <v>7</v>
      </c>
    </row>
    <row r="10" ht="14.25" spans="1:14">
      <c r="A10" s="3">
        <v>8</v>
      </c>
      <c r="B10" s="6" t="s">
        <v>16</v>
      </c>
      <c r="C10" s="7">
        <v>17857313261</v>
      </c>
      <c r="D10" s="8">
        <v>55</v>
      </c>
      <c r="E10" s="4">
        <f>RANK(D10,$D$2:$D$38)</f>
        <v>35</v>
      </c>
      <c r="F10" s="5" t="s">
        <v>9</v>
      </c>
      <c r="G10">
        <v>91</v>
      </c>
      <c r="H10">
        <v>95</v>
      </c>
      <c r="I10">
        <v>91</v>
      </c>
      <c r="J10">
        <v>92</v>
      </c>
      <c r="K10">
        <v>95</v>
      </c>
      <c r="L10">
        <f t="shared" si="0"/>
        <v>464</v>
      </c>
      <c r="M10" s="12">
        <f t="shared" si="1"/>
        <v>92.8</v>
      </c>
      <c r="N10" s="12">
        <f>RANK(M10,M:M)</f>
        <v>8</v>
      </c>
    </row>
    <row r="11" spans="1:14">
      <c r="A11" s="3">
        <v>9</v>
      </c>
      <c r="B11" s="4" t="s">
        <v>17</v>
      </c>
      <c r="C11" s="4">
        <v>13967302985</v>
      </c>
      <c r="D11" s="4">
        <v>65</v>
      </c>
      <c r="E11" s="4">
        <f>RANK(D11,$D$2:$D$38)</f>
        <v>6</v>
      </c>
      <c r="F11" s="5" t="s">
        <v>9</v>
      </c>
      <c r="G11">
        <v>91</v>
      </c>
      <c r="H11">
        <v>95</v>
      </c>
      <c r="I11">
        <v>91</v>
      </c>
      <c r="J11">
        <v>94</v>
      </c>
      <c r="K11">
        <v>92</v>
      </c>
      <c r="L11">
        <f t="shared" si="0"/>
        <v>463</v>
      </c>
      <c r="M11" s="12">
        <f t="shared" si="1"/>
        <v>92.6</v>
      </c>
      <c r="N11" s="12">
        <f>RANK(M11,M:M)</f>
        <v>9</v>
      </c>
    </row>
    <row r="12" spans="1:14">
      <c r="A12" s="3">
        <v>10</v>
      </c>
      <c r="B12" s="4" t="s">
        <v>18</v>
      </c>
      <c r="C12" s="4">
        <v>13957362717</v>
      </c>
      <c r="D12" s="4">
        <v>66</v>
      </c>
      <c r="E12" s="4">
        <f>RANK(D12,$D$2:$D$38)</f>
        <v>5</v>
      </c>
      <c r="F12" s="5" t="s">
        <v>9</v>
      </c>
      <c r="G12">
        <v>90</v>
      </c>
      <c r="H12">
        <v>97</v>
      </c>
      <c r="I12">
        <v>92</v>
      </c>
      <c r="J12">
        <v>92</v>
      </c>
      <c r="K12">
        <v>91</v>
      </c>
      <c r="L12">
        <f t="shared" si="0"/>
        <v>462</v>
      </c>
      <c r="M12" s="12">
        <f t="shared" si="1"/>
        <v>92.4</v>
      </c>
      <c r="N12" s="12">
        <f>RANK(M12,M:M)</f>
        <v>10</v>
      </c>
    </row>
    <row r="13" ht="14.25" spans="1:14">
      <c r="A13" s="3">
        <v>11</v>
      </c>
      <c r="B13" s="6" t="s">
        <v>19</v>
      </c>
      <c r="C13" s="7">
        <v>18858300308</v>
      </c>
      <c r="D13" s="4">
        <v>58</v>
      </c>
      <c r="E13" s="4">
        <f>RANK(D12,$D$2:$D$38)</f>
        <v>5</v>
      </c>
      <c r="F13" s="5" t="s">
        <v>9</v>
      </c>
      <c r="G13">
        <v>90</v>
      </c>
      <c r="H13">
        <v>92</v>
      </c>
      <c r="I13">
        <v>90</v>
      </c>
      <c r="J13">
        <v>96</v>
      </c>
      <c r="K13">
        <v>90</v>
      </c>
      <c r="L13">
        <f t="shared" si="0"/>
        <v>458</v>
      </c>
      <c r="M13" s="12">
        <f t="shared" si="1"/>
        <v>91.6</v>
      </c>
      <c r="N13" s="12">
        <f>RANK(M13,M:M)</f>
        <v>11</v>
      </c>
    </row>
    <row r="14" ht="14.25" spans="1:14">
      <c r="A14" s="3">
        <v>12</v>
      </c>
      <c r="B14" s="6" t="s">
        <v>20</v>
      </c>
      <c r="C14" s="7">
        <v>15068330315</v>
      </c>
      <c r="D14" s="8">
        <v>61</v>
      </c>
      <c r="E14" s="4">
        <f>RANK(D14,$D$2:$D$38)</f>
        <v>13</v>
      </c>
      <c r="F14" s="5" t="s">
        <v>9</v>
      </c>
      <c r="G14">
        <v>92</v>
      </c>
      <c r="H14">
        <v>92</v>
      </c>
      <c r="I14">
        <v>91</v>
      </c>
      <c r="J14">
        <v>92</v>
      </c>
      <c r="K14">
        <v>90</v>
      </c>
      <c r="L14">
        <f t="shared" si="0"/>
        <v>457</v>
      </c>
      <c r="M14" s="12">
        <f t="shared" si="1"/>
        <v>91.4</v>
      </c>
      <c r="N14" s="12">
        <f>RANK(M14,M:M)</f>
        <v>12</v>
      </c>
    </row>
    <row r="15" spans="1:14">
      <c r="A15" s="3">
        <v>13</v>
      </c>
      <c r="B15" s="4" t="s">
        <v>21</v>
      </c>
      <c r="C15" s="4">
        <v>15957311097</v>
      </c>
      <c r="D15" s="4">
        <v>64</v>
      </c>
      <c r="E15" s="4">
        <f>RANK(D15,$D$2:$D$38)</f>
        <v>7</v>
      </c>
      <c r="F15" s="5" t="s">
        <v>9</v>
      </c>
      <c r="G15">
        <v>89</v>
      </c>
      <c r="H15">
        <v>87</v>
      </c>
      <c r="I15">
        <v>89</v>
      </c>
      <c r="J15">
        <v>89</v>
      </c>
      <c r="K15">
        <v>89</v>
      </c>
      <c r="L15">
        <f t="shared" si="0"/>
        <v>443</v>
      </c>
      <c r="M15" s="12">
        <f t="shared" si="1"/>
        <v>88.6</v>
      </c>
      <c r="N15" s="12">
        <f>RANK(M15,M:M)</f>
        <v>13</v>
      </c>
    </row>
    <row r="16" spans="1:14">
      <c r="A16" s="3">
        <v>14</v>
      </c>
      <c r="B16" s="4" t="s">
        <v>22</v>
      </c>
      <c r="C16" s="4">
        <v>15825740829</v>
      </c>
      <c r="D16" s="4">
        <v>57</v>
      </c>
      <c r="E16" s="4">
        <f>RANK(D14,$D$2:$D$38)</f>
        <v>13</v>
      </c>
      <c r="F16" s="5" t="s">
        <v>9</v>
      </c>
      <c r="G16">
        <v>87</v>
      </c>
      <c r="H16">
        <v>86</v>
      </c>
      <c r="I16">
        <v>88</v>
      </c>
      <c r="J16">
        <v>87</v>
      </c>
      <c r="K16">
        <v>87</v>
      </c>
      <c r="L16">
        <f t="shared" si="0"/>
        <v>435</v>
      </c>
      <c r="M16" s="12">
        <f t="shared" si="1"/>
        <v>87</v>
      </c>
      <c r="N16" s="12">
        <f>RANK(M16,M:M)</f>
        <v>14</v>
      </c>
    </row>
    <row r="17" ht="14.25" spans="1:14">
      <c r="A17" s="3">
        <v>15</v>
      </c>
      <c r="B17" s="6" t="s">
        <v>23</v>
      </c>
      <c r="C17" s="7">
        <v>15888380474</v>
      </c>
      <c r="D17" s="4">
        <v>73</v>
      </c>
      <c r="E17" s="4">
        <f>RANK(D17,$D$2:$D$38)</f>
        <v>2</v>
      </c>
      <c r="F17" s="5" t="s">
        <v>9</v>
      </c>
      <c r="G17">
        <v>80</v>
      </c>
      <c r="H17">
        <v>83</v>
      </c>
      <c r="I17">
        <v>85</v>
      </c>
      <c r="J17">
        <v>80</v>
      </c>
      <c r="K17">
        <v>86</v>
      </c>
      <c r="L17">
        <f t="shared" si="0"/>
        <v>414</v>
      </c>
      <c r="M17" s="12">
        <f t="shared" si="1"/>
        <v>82.8</v>
      </c>
      <c r="N17" s="12">
        <f>RANK(M17,M:M)</f>
        <v>15</v>
      </c>
    </row>
    <row r="18" spans="1:14">
      <c r="A18" s="3">
        <v>16</v>
      </c>
      <c r="B18" s="4" t="s">
        <v>24</v>
      </c>
      <c r="C18" s="4">
        <v>15988378364</v>
      </c>
      <c r="D18" s="4">
        <v>59</v>
      </c>
      <c r="E18" s="4">
        <f>RANK(D27,$D$2:$D$38)</f>
        <v>31</v>
      </c>
      <c r="F18" s="5" t="s">
        <v>9</v>
      </c>
      <c r="G18">
        <v>81</v>
      </c>
      <c r="H18">
        <v>82</v>
      </c>
      <c r="I18">
        <v>76</v>
      </c>
      <c r="J18">
        <v>82</v>
      </c>
      <c r="K18">
        <v>83</v>
      </c>
      <c r="L18">
        <f t="shared" si="0"/>
        <v>404</v>
      </c>
      <c r="M18" s="12">
        <f t="shared" si="1"/>
        <v>80.8</v>
      </c>
      <c r="N18" s="12">
        <f>RANK(M18,M:M)</f>
        <v>16</v>
      </c>
    </row>
    <row r="19" ht="14.25" spans="1:14">
      <c r="A19" s="3">
        <v>17</v>
      </c>
      <c r="B19" s="6" t="s">
        <v>25</v>
      </c>
      <c r="C19" s="7">
        <v>13067633102</v>
      </c>
      <c r="D19" s="4">
        <v>68</v>
      </c>
      <c r="E19" s="4">
        <f>RANK(D19,$D$2:$D$38)</f>
        <v>3</v>
      </c>
      <c r="F19" s="5" t="s">
        <v>9</v>
      </c>
      <c r="G19">
        <v>78</v>
      </c>
      <c r="H19">
        <v>84</v>
      </c>
      <c r="I19">
        <v>80</v>
      </c>
      <c r="J19">
        <v>81</v>
      </c>
      <c r="K19">
        <v>80</v>
      </c>
      <c r="L19">
        <f t="shared" si="0"/>
        <v>403</v>
      </c>
      <c r="M19" s="12">
        <f t="shared" si="1"/>
        <v>80.6</v>
      </c>
      <c r="N19" s="12">
        <f>RANK(M19,M:M)</f>
        <v>17</v>
      </c>
    </row>
    <row r="20" spans="1:14">
      <c r="A20" s="3">
        <v>18</v>
      </c>
      <c r="B20" s="4" t="s">
        <v>26</v>
      </c>
      <c r="C20" s="4">
        <v>13735281530</v>
      </c>
      <c r="D20" s="4">
        <v>60</v>
      </c>
      <c r="E20" s="4">
        <f>RANK(D20,$D$2:$D$38)</f>
        <v>15</v>
      </c>
      <c r="F20" s="5" t="s">
        <v>9</v>
      </c>
      <c r="G20">
        <v>80</v>
      </c>
      <c r="H20">
        <v>81</v>
      </c>
      <c r="I20">
        <v>79</v>
      </c>
      <c r="J20">
        <v>80</v>
      </c>
      <c r="K20">
        <v>82</v>
      </c>
      <c r="L20">
        <f t="shared" si="0"/>
        <v>402</v>
      </c>
      <c r="M20" s="12">
        <f t="shared" si="1"/>
        <v>80.4</v>
      </c>
      <c r="N20" s="12">
        <f>RANK(M20,M:M)</f>
        <v>18</v>
      </c>
    </row>
    <row r="21" spans="1:14">
      <c r="A21" s="3">
        <v>19</v>
      </c>
      <c r="B21" s="4" t="s">
        <v>27</v>
      </c>
      <c r="C21" s="4">
        <v>17858773181</v>
      </c>
      <c r="D21" s="4">
        <v>57</v>
      </c>
      <c r="E21" s="4">
        <f>RANK(D20,$D$2:$D$38)</f>
        <v>15</v>
      </c>
      <c r="F21" s="5" t="s">
        <v>9</v>
      </c>
      <c r="G21">
        <v>81</v>
      </c>
      <c r="H21">
        <v>81</v>
      </c>
      <c r="I21">
        <v>72</v>
      </c>
      <c r="J21">
        <v>83</v>
      </c>
      <c r="K21">
        <v>82</v>
      </c>
      <c r="L21">
        <f t="shared" si="0"/>
        <v>399</v>
      </c>
      <c r="M21" s="12">
        <f t="shared" si="1"/>
        <v>79.8</v>
      </c>
      <c r="N21" s="12">
        <f>RANK(M21,M:M)</f>
        <v>19</v>
      </c>
    </row>
    <row r="22" spans="1:14">
      <c r="A22" s="3">
        <v>20</v>
      </c>
      <c r="B22" s="4" t="s">
        <v>28</v>
      </c>
      <c r="C22" s="4">
        <v>15757176492</v>
      </c>
      <c r="D22" s="4">
        <v>57</v>
      </c>
      <c r="E22" s="4">
        <f>RANK(D20,$D$2:$D$38)</f>
        <v>15</v>
      </c>
      <c r="F22" s="5" t="s">
        <v>9</v>
      </c>
      <c r="G22">
        <v>80</v>
      </c>
      <c r="H22">
        <v>81</v>
      </c>
      <c r="I22">
        <v>76</v>
      </c>
      <c r="J22">
        <v>80</v>
      </c>
      <c r="K22">
        <v>81</v>
      </c>
      <c r="L22">
        <f t="shared" si="0"/>
        <v>398</v>
      </c>
      <c r="M22" s="12">
        <f t="shared" si="1"/>
        <v>79.6</v>
      </c>
      <c r="N22" s="12">
        <f>RANK(M22,M:M)</f>
        <v>20</v>
      </c>
    </row>
    <row r="23" spans="1:14">
      <c r="A23" s="3">
        <v>21</v>
      </c>
      <c r="B23" s="4" t="s">
        <v>29</v>
      </c>
      <c r="C23" s="4">
        <v>15857302032</v>
      </c>
      <c r="D23" s="4">
        <v>63</v>
      </c>
      <c r="E23" s="4">
        <f>RANK(D23,$D$2:$D$38)</f>
        <v>9</v>
      </c>
      <c r="F23" s="5" t="s">
        <v>9</v>
      </c>
      <c r="G23">
        <v>81</v>
      </c>
      <c r="H23">
        <v>81</v>
      </c>
      <c r="I23">
        <v>77</v>
      </c>
      <c r="J23">
        <v>75</v>
      </c>
      <c r="K23">
        <v>83</v>
      </c>
      <c r="L23">
        <f t="shared" si="0"/>
        <v>397</v>
      </c>
      <c r="M23" s="12">
        <f t="shared" si="1"/>
        <v>79.4</v>
      </c>
      <c r="N23" s="12">
        <f>RANK(M23,M:M)</f>
        <v>21</v>
      </c>
    </row>
    <row r="24" ht="14.25" spans="1:14">
      <c r="A24" s="3">
        <v>22</v>
      </c>
      <c r="B24" s="6" t="s">
        <v>30</v>
      </c>
      <c r="C24" s="7">
        <v>15968362094</v>
      </c>
      <c r="D24" s="4">
        <v>59</v>
      </c>
      <c r="E24" s="4">
        <f>RANK(D23,$D$2:$D$38)</f>
        <v>9</v>
      </c>
      <c r="F24" s="5" t="s">
        <v>9</v>
      </c>
      <c r="G24">
        <v>80</v>
      </c>
      <c r="H24">
        <v>81</v>
      </c>
      <c r="I24">
        <v>75</v>
      </c>
      <c r="J24">
        <v>75</v>
      </c>
      <c r="K24">
        <v>86</v>
      </c>
      <c r="L24">
        <f t="shared" si="0"/>
        <v>397</v>
      </c>
      <c r="M24" s="12">
        <f t="shared" si="1"/>
        <v>79.4</v>
      </c>
      <c r="N24" s="12">
        <f>RANK(M24,M:M)</f>
        <v>21</v>
      </c>
    </row>
    <row r="25" spans="1:14">
      <c r="A25" s="3">
        <v>23</v>
      </c>
      <c r="B25" s="4" t="s">
        <v>31</v>
      </c>
      <c r="C25" s="4">
        <v>14799173949</v>
      </c>
      <c r="D25" s="4">
        <v>57</v>
      </c>
      <c r="E25" s="4">
        <f>RANK(D30,$D$2:$D$38)</f>
        <v>22</v>
      </c>
      <c r="F25" s="5" t="s">
        <v>9</v>
      </c>
      <c r="G25">
        <v>82</v>
      </c>
      <c r="H25">
        <v>80</v>
      </c>
      <c r="I25">
        <v>75</v>
      </c>
      <c r="J25">
        <v>78</v>
      </c>
      <c r="K25">
        <v>80</v>
      </c>
      <c r="L25">
        <f t="shared" si="0"/>
        <v>395</v>
      </c>
      <c r="M25" s="12">
        <f t="shared" si="1"/>
        <v>79</v>
      </c>
      <c r="N25" s="12">
        <f>RANK(M25,M:M)</f>
        <v>23</v>
      </c>
    </row>
    <row r="26" ht="14.25" spans="1:14">
      <c r="A26" s="3">
        <v>24</v>
      </c>
      <c r="B26" s="6" t="s">
        <v>32</v>
      </c>
      <c r="C26" s="7">
        <v>15372331062</v>
      </c>
      <c r="D26" s="4">
        <v>57</v>
      </c>
      <c r="E26" s="4">
        <f>RANK(D26,$D$2:$D$38)</f>
        <v>24</v>
      </c>
      <c r="F26" s="5" t="s">
        <v>9</v>
      </c>
      <c r="G26">
        <v>78</v>
      </c>
      <c r="H26">
        <v>82</v>
      </c>
      <c r="I26">
        <v>71</v>
      </c>
      <c r="J26">
        <v>80</v>
      </c>
      <c r="K26">
        <v>83</v>
      </c>
      <c r="L26">
        <f t="shared" si="0"/>
        <v>394</v>
      </c>
      <c r="M26" s="12">
        <f t="shared" si="1"/>
        <v>78.8</v>
      </c>
      <c r="N26" s="12">
        <f>RANK(M26,M:M)</f>
        <v>24</v>
      </c>
    </row>
    <row r="27" spans="1:14">
      <c r="A27" s="3">
        <v>25</v>
      </c>
      <c r="B27" s="4" t="s">
        <v>33</v>
      </c>
      <c r="C27" s="4">
        <v>19883319890</v>
      </c>
      <c r="D27" s="4">
        <v>56</v>
      </c>
      <c r="E27" s="4">
        <f>RANK(D27,$D$2:$D$38)</f>
        <v>31</v>
      </c>
      <c r="F27" s="5" t="s">
        <v>9</v>
      </c>
      <c r="G27">
        <v>81</v>
      </c>
      <c r="H27">
        <v>81</v>
      </c>
      <c r="I27">
        <v>72</v>
      </c>
      <c r="J27">
        <v>76</v>
      </c>
      <c r="K27">
        <v>82</v>
      </c>
      <c r="L27">
        <f t="shared" si="0"/>
        <v>392</v>
      </c>
      <c r="M27" s="12">
        <f t="shared" si="1"/>
        <v>78.4</v>
      </c>
      <c r="N27" s="12">
        <f>RANK(M27,M:M)</f>
        <v>25</v>
      </c>
    </row>
    <row r="28" ht="14.25" spans="1:14">
      <c r="A28" s="3">
        <v>26</v>
      </c>
      <c r="B28" s="6" t="s">
        <v>34</v>
      </c>
      <c r="C28" s="9">
        <v>18967346098</v>
      </c>
      <c r="D28" s="10">
        <v>60</v>
      </c>
      <c r="E28" s="4">
        <f>RANK(D26,$D$2:$D$38)</f>
        <v>24</v>
      </c>
      <c r="F28" s="5" t="s">
        <v>9</v>
      </c>
      <c r="G28">
        <v>78</v>
      </c>
      <c r="H28">
        <v>81</v>
      </c>
      <c r="I28">
        <v>71</v>
      </c>
      <c r="J28">
        <v>80</v>
      </c>
      <c r="K28">
        <v>81</v>
      </c>
      <c r="L28">
        <f t="shared" si="0"/>
        <v>391</v>
      </c>
      <c r="M28" s="12">
        <f t="shared" si="1"/>
        <v>78.2</v>
      </c>
      <c r="N28" s="12">
        <f>RANK(M28,M:M)</f>
        <v>26</v>
      </c>
    </row>
    <row r="29" spans="1:14">
      <c r="A29" s="3">
        <v>27</v>
      </c>
      <c r="B29" s="4" t="s">
        <v>35</v>
      </c>
      <c r="C29" s="4">
        <v>15257297925</v>
      </c>
      <c r="D29" s="4">
        <v>57</v>
      </c>
      <c r="E29" s="4">
        <f>RANK(D27,$D$2:$D$38)</f>
        <v>31</v>
      </c>
      <c r="F29" s="5" t="s">
        <v>9</v>
      </c>
      <c r="G29">
        <v>81</v>
      </c>
      <c r="H29">
        <v>81</v>
      </c>
      <c r="I29">
        <v>70</v>
      </c>
      <c r="J29">
        <v>76</v>
      </c>
      <c r="K29">
        <v>82</v>
      </c>
      <c r="L29">
        <f t="shared" si="0"/>
        <v>390</v>
      </c>
      <c r="M29" s="12">
        <f t="shared" si="1"/>
        <v>78</v>
      </c>
      <c r="N29" s="12">
        <f>RANK(M29,M:M)</f>
        <v>27</v>
      </c>
    </row>
    <row r="30" ht="14.25" spans="1:14">
      <c r="A30" s="3">
        <v>28</v>
      </c>
      <c r="B30" s="6" t="s">
        <v>36</v>
      </c>
      <c r="C30" s="9">
        <v>15167327165</v>
      </c>
      <c r="D30" s="11">
        <v>58</v>
      </c>
      <c r="E30" s="4">
        <f>RANK(D28,$D$2:$D$38)</f>
        <v>15</v>
      </c>
      <c r="F30" s="5" t="s">
        <v>9</v>
      </c>
      <c r="G30">
        <v>79</v>
      </c>
      <c r="H30">
        <v>80</v>
      </c>
      <c r="I30">
        <v>70</v>
      </c>
      <c r="J30">
        <v>79</v>
      </c>
      <c r="K30">
        <v>80</v>
      </c>
      <c r="L30">
        <f t="shared" si="0"/>
        <v>388</v>
      </c>
      <c r="M30" s="12">
        <f t="shared" si="1"/>
        <v>77.6</v>
      </c>
      <c r="N30" s="12">
        <f>RANK(M30,M:M)</f>
        <v>28</v>
      </c>
    </row>
    <row r="31" spans="1:14">
      <c r="A31" s="3">
        <v>29</v>
      </c>
      <c r="B31" s="4" t="s">
        <v>37</v>
      </c>
      <c r="C31" s="4">
        <v>15757325646</v>
      </c>
      <c r="D31" s="4">
        <v>62</v>
      </c>
      <c r="E31" s="4">
        <f>RANK(D31,$D$2:$D$38)</f>
        <v>11</v>
      </c>
      <c r="F31" s="5" t="s">
        <v>9</v>
      </c>
      <c r="G31">
        <v>80</v>
      </c>
      <c r="H31">
        <v>80</v>
      </c>
      <c r="I31">
        <v>75</v>
      </c>
      <c r="J31">
        <v>70</v>
      </c>
      <c r="K31">
        <v>82</v>
      </c>
      <c r="L31">
        <f t="shared" si="0"/>
        <v>387</v>
      </c>
      <c r="M31" s="12">
        <f t="shared" si="1"/>
        <v>77.4</v>
      </c>
      <c r="N31" s="12">
        <f>RANK(M31,M:M)</f>
        <v>29</v>
      </c>
    </row>
    <row r="32" spans="1:14">
      <c r="A32" s="3">
        <v>30</v>
      </c>
      <c r="B32" s="4" t="s">
        <v>38</v>
      </c>
      <c r="C32" s="4">
        <v>15305832030</v>
      </c>
      <c r="D32" s="4">
        <v>64</v>
      </c>
      <c r="E32" s="4">
        <f>RANK(D32,$D$2:$D$38)</f>
        <v>7</v>
      </c>
      <c r="F32" s="5" t="s">
        <v>9</v>
      </c>
      <c r="L32">
        <f t="shared" si="0"/>
        <v>0</v>
      </c>
      <c r="M32" s="12" t="s">
        <v>39</v>
      </c>
      <c r="N32" s="12" t="s">
        <v>40</v>
      </c>
    </row>
    <row r="33" ht="14.25" spans="1:14">
      <c r="A33" s="3">
        <v>31</v>
      </c>
      <c r="B33" s="6" t="s">
        <v>41</v>
      </c>
      <c r="C33" s="7">
        <v>18858317214</v>
      </c>
      <c r="D33" s="4">
        <v>62</v>
      </c>
      <c r="E33" s="4">
        <f>RANK(D33,$D$2:$D$38)</f>
        <v>11</v>
      </c>
      <c r="F33" s="5" t="s">
        <v>9</v>
      </c>
      <c r="L33">
        <f t="shared" si="0"/>
        <v>0</v>
      </c>
      <c r="M33" s="12" t="s">
        <v>39</v>
      </c>
      <c r="N33" s="12" t="s">
        <v>40</v>
      </c>
    </row>
    <row r="34" ht="14.25" spans="1:14">
      <c r="A34" s="3">
        <v>32</v>
      </c>
      <c r="B34" s="6" t="s">
        <v>42</v>
      </c>
      <c r="C34" s="7">
        <v>18324382866</v>
      </c>
      <c r="D34" s="4">
        <v>61</v>
      </c>
      <c r="E34" s="4">
        <f>RANK(D34,$D$2:$D$38)</f>
        <v>13</v>
      </c>
      <c r="F34" s="5" t="s">
        <v>9</v>
      </c>
      <c r="L34">
        <f t="shared" si="0"/>
        <v>0</v>
      </c>
      <c r="M34" s="12" t="s">
        <v>39</v>
      </c>
      <c r="N34" s="12" t="s">
        <v>40</v>
      </c>
    </row>
    <row r="35" ht="14.25" spans="1:14">
      <c r="A35" s="3">
        <v>33</v>
      </c>
      <c r="B35" s="6" t="s">
        <v>43</v>
      </c>
      <c r="C35" s="7">
        <v>18357361023</v>
      </c>
      <c r="D35" s="8">
        <v>56</v>
      </c>
      <c r="E35" s="4">
        <f>RANK(D35,$D$2:$D$38)</f>
        <v>31</v>
      </c>
      <c r="F35" s="5" t="s">
        <v>9</v>
      </c>
      <c r="L35">
        <f t="shared" si="0"/>
        <v>0</v>
      </c>
      <c r="M35" s="12" t="s">
        <v>39</v>
      </c>
      <c r="N35" s="12" t="s">
        <v>40</v>
      </c>
    </row>
    <row r="36" ht="14.25" spans="1:14">
      <c r="A36" s="3">
        <v>34</v>
      </c>
      <c r="B36" s="6" t="s">
        <v>44</v>
      </c>
      <c r="C36" s="7">
        <v>15167356803</v>
      </c>
      <c r="D36" s="4">
        <v>56</v>
      </c>
      <c r="E36" s="4">
        <f>RANK(D36,$D$2:$D$38)</f>
        <v>31</v>
      </c>
      <c r="F36" s="5" t="s">
        <v>9</v>
      </c>
      <c r="L36">
        <f t="shared" si="0"/>
        <v>0</v>
      </c>
      <c r="M36" s="12" t="s">
        <v>39</v>
      </c>
      <c r="N36" s="12" t="s">
        <v>40</v>
      </c>
    </row>
    <row r="37" ht="14.25" spans="1:14">
      <c r="A37" s="3">
        <v>35</v>
      </c>
      <c r="B37" s="6" t="s">
        <v>45</v>
      </c>
      <c r="C37" s="7">
        <v>18855998085</v>
      </c>
      <c r="D37" s="4">
        <v>56</v>
      </c>
      <c r="E37" s="4">
        <f>RANK(D37,$D$2:$D$38)</f>
        <v>31</v>
      </c>
      <c r="F37" s="5" t="s">
        <v>9</v>
      </c>
      <c r="L37">
        <f t="shared" si="0"/>
        <v>0</v>
      </c>
      <c r="M37" s="12" t="s">
        <v>39</v>
      </c>
      <c r="N37" s="12" t="s">
        <v>40</v>
      </c>
    </row>
    <row r="38" ht="14.25" spans="1:14">
      <c r="A38" s="3">
        <v>36</v>
      </c>
      <c r="B38" s="6" t="s">
        <v>46</v>
      </c>
      <c r="C38" s="7">
        <v>15712631971</v>
      </c>
      <c r="D38" s="4">
        <v>55</v>
      </c>
      <c r="E38" s="4">
        <f>RANK(D38,$D$2:$D$38)</f>
        <v>35</v>
      </c>
      <c r="F38" s="5" t="s">
        <v>9</v>
      </c>
      <c r="L38">
        <f t="shared" si="0"/>
        <v>0</v>
      </c>
      <c r="M38" s="12" t="s">
        <v>39</v>
      </c>
      <c r="N38" s="12" t="s">
        <v>40</v>
      </c>
    </row>
    <row r="39" spans="13:14">
      <c r="M39" s="13"/>
      <c r="N39" s="13"/>
    </row>
  </sheetData>
  <autoFilter ref="A2:N38">
    <sortState ref="A2:N38">
      <sortCondition ref="N2"/>
    </sortState>
  </autoFilter>
  <mergeCells count="1">
    <mergeCell ref="A1:N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嘉禾方正</dc:creator>
  <cp:lastModifiedBy>Administrator</cp:lastModifiedBy>
  <dcterms:created xsi:type="dcterms:W3CDTF">2022-05-24T09:02:00Z</dcterms:created>
  <dcterms:modified xsi:type="dcterms:W3CDTF">2022-05-29T05:51:56Z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2052-10.8.0.5472</vt:lpwstr>
  </property>
  <property fmtid="{D5CDD505-2E9C-101B-9397-08002B2CF9AE}" pid="4" name="ICV">
    <vt:lpwstr>C51171363A7340ED856B8C102C3856FB</vt:lpwstr>
  </property>
</Properties>
</file>