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3585" windowHeight="2010" firstSheet="1" activeTab="4"/>
  </bookViews>
  <sheets>
    <sheet name="过渡页" sheetId="6" state="hidden" r:id="rId1"/>
    <sheet name="收支总表01" sheetId="1" r:id="rId2"/>
    <sheet name="财政拨款预算表02" sheetId="2" r:id="rId3"/>
    <sheet name="基本支出预算表03" sheetId="9" r:id="rId4"/>
    <sheet name="收入总表04" sheetId="3" r:id="rId5"/>
    <sheet name="支出总表05" sheetId="4" r:id="rId6"/>
    <sheet name="三公经费预算表06" sheetId="11" r:id="rId7"/>
  </sheets>
  <definedNames>
    <definedName name="_xlnm.Print_Area" localSheetId="2">财政拨款预算表02!$A$1:$F$52</definedName>
    <definedName name="_xlnm.Print_Area" localSheetId="0">过渡页!$A$1:$I$57</definedName>
    <definedName name="_xlnm.Print_Area" localSheetId="3">基本支出预算表03!$A$1:$C$48</definedName>
    <definedName name="_xlnm.Print_Area" localSheetId="6">三公经费预算表06!$A$1:$B$10</definedName>
    <definedName name="_xlnm.Print_Area" localSheetId="4">收入总表04!$A$1:$O$17</definedName>
    <definedName name="_xlnm.Print_Area" localSheetId="1">收支总表01!$A$1:$D$63</definedName>
    <definedName name="_xlnm.Print_Area" localSheetId="5">支出总表05!$A$1:$H$17</definedName>
    <definedName name="_xlnm.Print_Titles" localSheetId="2">财政拨款预算表02!$1:$6</definedName>
    <definedName name="_xlnm.Print_Titles" localSheetId="0">过渡页!$1:$6</definedName>
    <definedName name="_xlnm.Print_Titles" localSheetId="3">基本支出预算表03!$1:$6</definedName>
    <definedName name="_xlnm.Print_Titles" localSheetId="6">三公经费预算表06!$1:$4</definedName>
    <definedName name="_xlnm.Print_Titles" localSheetId="4">收入总表04!$1:$6</definedName>
    <definedName name="_xlnm.Print_Titles" localSheetId="1">收支总表01!$1:$6</definedName>
    <definedName name="_xlnm.Print_Titles" localSheetId="5">支出总表05!$1:$6</definedName>
  </definedNames>
  <calcPr calcId="144525"/>
</workbook>
</file>

<file path=xl/calcChain.xml><?xml version="1.0" encoding="utf-8"?>
<calcChain xmlns="http://schemas.openxmlformats.org/spreadsheetml/2006/main">
  <c r="C53" i="1" l="1"/>
  <c r="D53" i="1"/>
  <c r="C54" i="1"/>
  <c r="D54" i="1"/>
  <c r="C34" i="1"/>
  <c r="D34" i="1"/>
  <c r="C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C43" i="1"/>
  <c r="C44" i="1"/>
  <c r="C45" i="1"/>
  <c r="C46" i="1"/>
  <c r="C47" i="1"/>
  <c r="D47" i="1"/>
  <c r="C48" i="1"/>
  <c r="D48" i="1"/>
  <c r="C49" i="1"/>
  <c r="D49" i="1"/>
  <c r="C50" i="1"/>
  <c r="D50" i="1"/>
  <c r="C51" i="1"/>
  <c r="D51" i="1"/>
  <c r="C52" i="1"/>
  <c r="D52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C33" i="1"/>
  <c r="D7" i="1"/>
  <c r="D63" i="1"/>
  <c r="D59" i="1" s="1"/>
  <c r="C7" i="1"/>
</calcChain>
</file>

<file path=xl/sharedStrings.xml><?xml version="1.0" encoding="utf-8"?>
<sst xmlns="http://schemas.openxmlformats.org/spreadsheetml/2006/main" count="301" uniqueCount="219">
  <si>
    <t>一、财政拨款</t>
  </si>
  <si>
    <t>日常公用支出</t>
  </si>
  <si>
    <t>基本支出</t>
  </si>
  <si>
    <t>上级补助收入</t>
  </si>
  <si>
    <t xml:space="preserve">     政府性基金结转</t>
  </si>
  <si>
    <t>备  注</t>
  </si>
  <si>
    <t>上缴上级支出</t>
  </si>
  <si>
    <t>上年结转</t>
  </si>
  <si>
    <t>人员支出</t>
  </si>
  <si>
    <t>总   计</t>
  </si>
  <si>
    <t>本年支出合计</t>
  </si>
  <si>
    <t>支  出  总  计</t>
  </si>
  <si>
    <t>本年收入合计</t>
  </si>
  <si>
    <t>合计</t>
  </si>
  <si>
    <t>附属单位上缴收入</t>
  </si>
  <si>
    <t>项                        目</t>
  </si>
  <si>
    <t>收                    入</t>
  </si>
  <si>
    <t>七、附属单位上缴收入</t>
  </si>
  <si>
    <t>科目名称</t>
  </si>
  <si>
    <t xml:space="preserve">     其他结转</t>
  </si>
  <si>
    <t>预算数</t>
  </si>
  <si>
    <t>事业单位经营收入</t>
  </si>
  <si>
    <t>六、上级补助收入</t>
  </si>
  <si>
    <t>单位：万元</t>
  </si>
  <si>
    <t>项目支出</t>
  </si>
  <si>
    <t>其他收入</t>
  </si>
  <si>
    <t>专户资金</t>
  </si>
  <si>
    <t>**</t>
  </si>
  <si>
    <t>对附属单位补助支出</t>
  </si>
  <si>
    <t>合  计</t>
  </si>
  <si>
    <t>其中：专项结转</t>
  </si>
  <si>
    <t>八、用事业基金弥补收支差额</t>
  </si>
  <si>
    <t>结转下年</t>
  </si>
  <si>
    <t>表01</t>
  </si>
  <si>
    <t>单位名称</t>
  </si>
  <si>
    <t>九、上年结转</t>
  </si>
  <si>
    <t>事业单位经营支出</t>
  </si>
  <si>
    <t>财政拨款</t>
  </si>
  <si>
    <t>二、专户资金</t>
  </si>
  <si>
    <t>科目编码</t>
  </si>
  <si>
    <t>表02</t>
  </si>
  <si>
    <t>收  入  总  计</t>
  </si>
  <si>
    <t>支                    出</t>
  </si>
  <si>
    <t>用事业基金弥补收支差额</t>
    <phoneticPr fontId="0" type="noConversion"/>
  </si>
  <si>
    <t>事业收入（不含专户资金）</t>
    <phoneticPr fontId="0" type="noConversion"/>
  </si>
  <si>
    <t xml:space="preserve">    一般公共预算</t>
    <phoneticPr fontId="0" type="noConversion"/>
  </si>
  <si>
    <t>一般公共预算</t>
    <phoneticPr fontId="0" type="noConversion"/>
  </si>
  <si>
    <t>三、事业收入（不含专户资金）</t>
    <phoneticPr fontId="0" type="noConversion"/>
  </si>
  <si>
    <t>四、事业单位经营收入</t>
    <phoneticPr fontId="0" type="noConversion"/>
  </si>
  <si>
    <t>五、其他收入</t>
    <phoneticPr fontId="0" type="noConversion"/>
  </si>
  <si>
    <t>2016年省级部门收支预算总表</t>
    <phoneticPr fontId="0" type="noConversion"/>
  </si>
  <si>
    <t>2016年省级部门财政拨款预算表</t>
    <phoneticPr fontId="0" type="noConversion"/>
  </si>
  <si>
    <t>2016年省级部门收入预算总表</t>
    <phoneticPr fontId="0" type="noConversion"/>
  </si>
  <si>
    <t>2016年省级部门支出预算总表</t>
    <phoneticPr fontId="0" type="noConversion"/>
  </si>
  <si>
    <t>表03</t>
    <phoneticPr fontId="0" type="noConversion"/>
  </si>
  <si>
    <t>表04</t>
    <phoneticPr fontId="0" type="noConversion"/>
  </si>
  <si>
    <t>表05</t>
    <phoneticPr fontId="0" type="noConversion"/>
  </si>
  <si>
    <t>经济分类科目</t>
    <phoneticPr fontId="0" type="noConversion"/>
  </si>
  <si>
    <t>金额</t>
    <phoneticPr fontId="0" type="noConversion"/>
  </si>
  <si>
    <t>2016年省级部门一般公共预算基本支出表</t>
    <phoneticPr fontId="0" type="noConversion"/>
  </si>
  <si>
    <t>单位：万元</t>
    <phoneticPr fontId="2" type="noConversion"/>
  </si>
  <si>
    <t>项目</t>
  </si>
  <si>
    <r>
      <t>201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年预算数</t>
    </r>
    <phoneticPr fontId="2" type="noConversion"/>
  </si>
  <si>
    <t xml:space="preserve">  2.公务接待费</t>
  </si>
  <si>
    <t xml:space="preserve">   其中：公务用车购置费</t>
  </si>
  <si>
    <r>
      <t>表0</t>
    </r>
    <r>
      <rPr>
        <sz val="9"/>
        <rFont val="宋体"/>
        <family val="3"/>
        <charset val="134"/>
      </rPr>
      <t>6</t>
    </r>
    <phoneticPr fontId="2" type="noConversion"/>
  </si>
  <si>
    <t xml:space="preserve">    政府性基金预算</t>
    <phoneticPr fontId="0" type="noConversion"/>
  </si>
  <si>
    <t>政府性基金预算</t>
    <phoneticPr fontId="0" type="noConversion"/>
  </si>
  <si>
    <t xml:space="preserve">2016年一般公共预算“三公”经费表 </t>
    <phoneticPr fontId="2" type="noConversion"/>
  </si>
  <si>
    <t>一般公共服务支出</t>
  </si>
  <si>
    <t xml:space="preserve">  财政事务</t>
  </si>
  <si>
    <t xml:space="preserve">    其他财政事务支出</t>
  </si>
  <si>
    <t>教育支出</t>
  </si>
  <si>
    <t xml:space="preserve">  普通教育</t>
  </si>
  <si>
    <t xml:space="preserve">    高等教育</t>
  </si>
  <si>
    <t xml:space="preserve">  职业教育</t>
  </si>
  <si>
    <t xml:space="preserve">    高等职业教育</t>
  </si>
  <si>
    <t xml:space="preserve">    其他职业教育支出</t>
  </si>
  <si>
    <t xml:space="preserve">  教育费附加安排的支出</t>
  </si>
  <si>
    <t xml:space="preserve">    其他教育费附加安排的支出</t>
  </si>
  <si>
    <t>科学技术支出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</si>
  <si>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</si>
  <si>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</si>
  <si>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</si>
  <si>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社会科学</t>
  </si>
  <si>
    <t xml:space="preserve">    社会科学研究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</si>
  <si>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</si>
  <si>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</si>
  <si>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</si>
  <si>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</si>
  <si>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>医疗卫生与计划生育支出</t>
  </si>
  <si>
    <t xml:space="preserve">  医疗保障</t>
  </si>
  <si>
    <t xml:space="preserve">    行政单位医疗</t>
  </si>
  <si>
    <t xml:space="preserve">    事业单位医疗</t>
  </si>
  <si>
    <t>城乡社区支出</t>
  </si>
  <si>
    <t xml:space="preserve">  城乡社区管理事务</t>
  </si>
  <si>
    <t xml:space="preserve">    行政运行（城乡社区管理事务）</t>
  </si>
  <si>
    <t xml:space="preserve">    一般行政管理事务（城乡社区管理事务）</t>
  </si>
  <si>
    <t xml:space="preserve">    机关服务（城乡社区管理事务）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</si>
  <si>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</si>
  <si>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</si>
  <si>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</si>
  <si>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</si>
  <si>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</si>
  <si>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</si>
  <si>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</si>
  <si>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其他城乡社区支出</t>
  </si>
  <si>
    <t xml:space="preserve">    其他城乡社区支出</t>
  </si>
  <si>
    <t>住房保障支出</t>
  </si>
  <si>
    <t xml:space="preserve">  住房改革支出</t>
  </si>
  <si>
    <t xml:space="preserve">    住房公积金</t>
  </si>
  <si>
    <t xml:space="preserve">    购房补贴</t>
  </si>
  <si>
    <t>其他支出</t>
  </si>
  <si>
    <t xml:space="preserve">  其他政府性基金及对应专项债务收入安排的支出</t>
  </si>
  <si>
    <t xml:space="preserve">    证件工本费安排的支出</t>
  </si>
  <si>
    <t xml:space="preserve">    考试考务费安排的支出</t>
  </si>
  <si>
    <t>部门名称：省住房和城乡建设厅</t>
    <phoneticPr fontId="0" type="noConversion"/>
  </si>
  <si>
    <t>201</t>
  </si>
  <si>
    <t xml:space="preserve">  20106</t>
  </si>
  <si>
    <t xml:space="preserve">    2010699</t>
  </si>
  <si>
    <t>205</t>
  </si>
  <si>
    <t xml:space="preserve">  20502</t>
  </si>
  <si>
    <t xml:space="preserve">    2050205</t>
  </si>
  <si>
    <t xml:space="preserve">  20503</t>
  </si>
  <si>
    <t xml:space="preserve">    2050305</t>
  </si>
  <si>
    <t xml:space="preserve">    2050399</t>
  </si>
  <si>
    <t xml:space="preserve">  20509</t>
  </si>
  <si>
    <t xml:space="preserve">    2050999</t>
  </si>
  <si>
    <t>206</t>
  </si>
  <si>
    <t xml:space="preserve">  20604</t>
  </si>
  <si>
    <t xml:space="preserve">    2060402</t>
  </si>
  <si>
    <t xml:space="preserve">    2060403</t>
  </si>
  <si>
    <t xml:space="preserve">  20606</t>
  </si>
  <si>
    <t xml:space="preserve">    2060602</t>
  </si>
  <si>
    <t>208</t>
  </si>
  <si>
    <t xml:space="preserve">  20805</t>
  </si>
  <si>
    <t xml:space="preserve">    2080501</t>
  </si>
  <si>
    <t xml:space="preserve">    2080502</t>
  </si>
  <si>
    <t>210</t>
  </si>
  <si>
    <t xml:space="preserve">  21005</t>
  </si>
  <si>
    <t xml:space="preserve">    2100501</t>
  </si>
  <si>
    <t xml:space="preserve">    2100502</t>
  </si>
  <si>
    <t>212</t>
  </si>
  <si>
    <t xml:space="preserve">  21201</t>
  </si>
  <si>
    <t xml:space="preserve">    2120101</t>
  </si>
  <si>
    <t xml:space="preserve">    2120102</t>
  </si>
  <si>
    <t xml:space="preserve">    2120103</t>
  </si>
  <si>
    <t xml:space="preserve">    2120106</t>
  </si>
  <si>
    <t xml:space="preserve">    2120107</t>
  </si>
  <si>
    <t xml:space="preserve">    2120108</t>
  </si>
  <si>
    <t xml:space="preserve">    2120109</t>
  </si>
  <si>
    <t xml:space="preserve">    2120199</t>
  </si>
  <si>
    <t xml:space="preserve">  21202</t>
  </si>
  <si>
    <t xml:space="preserve">    2120201</t>
  </si>
  <si>
    <t>221</t>
  </si>
  <si>
    <t xml:space="preserve">  22102</t>
  </si>
  <si>
    <t xml:space="preserve">    2210201</t>
  </si>
  <si>
    <t xml:space="preserve">    2210203</t>
  </si>
  <si>
    <t>229</t>
  </si>
  <si>
    <t xml:space="preserve">  22904</t>
  </si>
  <si>
    <t xml:space="preserve">    2290480</t>
  </si>
  <si>
    <t xml:space="preserve">    2290481</t>
  </si>
  <si>
    <t>部门名称：省住房和城乡建设厅</t>
    <phoneticPr fontId="0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</si>
  <si>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</si>
  <si>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</si>
  <si>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</si>
  <si>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</si>
  <si>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</si>
  <si>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绩效工资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</si>
  <si>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</si>
  <si>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</si>
  <si>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</si>
  <si>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</si>
  <si>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</si>
  <si>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</si>
  <si>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</si>
  <si>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</si>
  <si>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</si>
  <si>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</si>
  <si>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</si>
  <si>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</si>
  <si>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</si>
  <si>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</si>
  <si>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</si>
  <si>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</si>
  <si>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</si>
  <si>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</si>
  <si>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</si>
  <si>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</si>
  <si>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</si>
  <si>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</si>
  <si>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</si>
  <si>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</si>
  <si>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</si>
  <si>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</si>
  <si>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退职(役)费</t>
  </si>
  <si>
    <t xml:space="preserve">  抚恤金</t>
  </si>
  <si>
    <t xml:space="preserve">  生活补助</t>
  </si>
  <si>
    <t xml:space="preserve">  医疗费</t>
  </si>
  <si>
    <t xml:space="preserve">  助学金</t>
  </si>
  <si>
    <t xml:space="preserve">  奖励金</t>
  </si>
  <si>
    <t xml:space="preserve">  住房公积金</t>
  </si>
  <si>
    <t xml:space="preserve">  购房补贴</t>
  </si>
  <si>
    <t xml:space="preserve">  其他对个人和家庭的补助支出</t>
  </si>
  <si>
    <t>省住房和城乡建设厅</t>
  </si>
  <si>
    <t xml:space="preserve">  省住房和城乡建设厅（本级）</t>
  </si>
  <si>
    <t xml:space="preserve">  省城市化办公室</t>
  </si>
  <si>
    <t xml:space="preserve">  省建设厅信息中心</t>
  </si>
  <si>
    <t xml:space="preserve">  浙江建设职业技术学院</t>
  </si>
  <si>
    <t xml:space="preserve">  省住房和城乡建设厅干部学校</t>
  </si>
  <si>
    <t xml:space="preserve">  省白蚁防治中心</t>
  </si>
  <si>
    <t xml:space="preserve">  省工程造价管理总站</t>
  </si>
  <si>
    <t xml:space="preserve">  省建筑业管理局</t>
  </si>
  <si>
    <t xml:space="preserve">  省城市化发展研究中心</t>
  </si>
  <si>
    <t>部门名称：省住房和城乡建设厅</t>
    <phoneticPr fontId="0" type="noConversion"/>
  </si>
  <si>
    <t xml:space="preserve">  1.因公出国(境)费用</t>
    <phoneticPr fontId="0" type="noConversion"/>
  </si>
  <si>
    <t xml:space="preserve">  3.公务用车购置及运行维护费</t>
    <phoneticPr fontId="0" type="noConversion"/>
  </si>
  <si>
    <t xml:space="preserve">         公务用车运行维护费</t>
    <phoneticPr fontId="0" type="noConversion"/>
  </si>
  <si>
    <t>0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</si>
</sst>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);[Red]\(#,##0.00\)"/>
    <numFmt numFmtId="177" formatCode="&quot;¥&quot;* _-#,##0.00;&quot;¥&quot;* \-#,##0.00;&quot;¥&quot;* _-&quot;-&quot;??;@"/>
    <numFmt numFmtId="178" formatCode="#,##0.00_ "/>
    <numFmt numFmtId="179" formatCode="0.00_ "/>
  </numFmts>
  <fonts count="13">
    <font>
      <sz val="9"/>
      <name val="宋体"/>
      <charset val="134"/>
    </font>
    <font>
      <b/>
      <sz val="10"/>
      <name val="Arial"/>
      <family val="2"/>
    </font>
    <font>
      <sz val="9"/>
      <name val="宋体"/>
      <charset val="134"/>
    </font>
    <font>
      <sz val="10"/>
      <name val="方正书宋_GBK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0"/>
      <name val="宋体"/>
      <family val="3"/>
      <charset val="134"/>
    </font>
    <font>
      <sz val="36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方正书宋_GBK"/>
      <charset val="134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Fill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0" xfId="2" applyNumberFormat="1" applyFont="1" applyAlignment="1">
      <alignment horizontal="right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" fontId="3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vertical="center"/>
    </xf>
    <xf numFmtId="2" fontId="3" fillId="0" borderId="4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Alignment="1">
      <alignment vertical="center"/>
    </xf>
    <xf numFmtId="4" fontId="2" fillId="0" borderId="4" xfId="0" applyNumberFormat="1" applyFont="1" applyFill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0" fontId="7" fillId="0" borderId="0" xfId="0" applyFont="1" applyAlignment="1">
      <alignment vertical="center"/>
    </xf>
    <xf numFmtId="179" fontId="0" fillId="0" borderId="7" xfId="0" applyNumberFormat="1" applyBorder="1" applyAlignment="1">
      <alignment vertical="center"/>
    </xf>
    <xf numFmtId="1" fontId="3" fillId="0" borderId="8" xfId="0" applyNumberFormat="1" applyFont="1" applyFill="1" applyBorder="1" applyAlignment="1" applyProtection="1">
      <alignment horizontal="center" vertical="center" wrapText="1"/>
    </xf>
    <xf numFmtId="0" fontId="2" fillId="0" borderId="0" xfId="1"/>
    <xf numFmtId="0" fontId="0" fillId="0" borderId="0" xfId="1" applyFont="1" applyAlignment="1">
      <alignment horizontal="right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2" fillId="0" borderId="0" xfId="1" applyFont="1"/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NumberFormat="1" applyFill="1" applyBorder="1"/>
    <xf numFmtId="2" fontId="0" fillId="0" borderId="4" xfId="0" applyNumberFormat="1" applyFill="1" applyBorder="1"/>
    <xf numFmtId="2" fontId="2" fillId="0" borderId="4" xfId="0" applyNumberFormat="1" applyFont="1" applyFill="1" applyBorder="1" applyAlignment="1">
      <alignment horizontal="right" vertical="center"/>
    </xf>
    <xf numFmtId="179" fontId="0" fillId="0" borderId="7" xfId="0" applyNumberFormat="1" applyFill="1" applyBorder="1" applyAlignment="1">
      <alignment vertical="center"/>
    </xf>
    <xf numFmtId="179" fontId="0" fillId="0" borderId="4" xfId="0" applyNumberFormat="1" applyFill="1" applyBorder="1" applyAlignment="1">
      <alignment horizontal="right" vertical="center"/>
    </xf>
    <xf numFmtId="2" fontId="0" fillId="0" borderId="4" xfId="0" applyNumberForma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 applyProtection="1">
      <alignment vertical="center"/>
    </xf>
    <xf numFmtId="2" fontId="3" fillId="0" borderId="1" xfId="2" applyNumberFormat="1" applyFont="1" applyFill="1" applyBorder="1" applyAlignment="1" applyProtection="1">
      <alignment horizontal="right" vertical="center"/>
    </xf>
    <xf numFmtId="4" fontId="3" fillId="0" borderId="4" xfId="2" applyNumberFormat="1" applyFont="1" applyFill="1" applyBorder="1" applyAlignment="1" applyProtection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/>
    </xf>
    <xf numFmtId="4" fontId="3" fillId="0" borderId="8" xfId="2" applyNumberFormat="1" applyFont="1" applyFill="1" applyBorder="1" applyAlignment="1" applyProtection="1">
      <alignment horizontal="righ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" fontId="9" fillId="0" borderId="5" xfId="1" applyNumberFormat="1" applyFont="1" applyFill="1" applyBorder="1" applyAlignment="1" applyProtection="1">
      <alignment horizontal="center" vertical="center"/>
    </xf>
    <xf numFmtId="0" fontId="2" fillId="0" borderId="0" xfId="1" applyFill="1"/>
    <xf numFmtId="4" fontId="9" fillId="0" borderId="4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right" vertical="center"/>
    </xf>
    <xf numFmtId="0" fontId="12" fillId="0" borderId="0" xfId="0" applyFont="1"/>
    <xf numFmtId="2" fontId="11" fillId="0" borderId="1" xfId="2" applyNumberFormat="1" applyFont="1" applyFill="1" applyBorder="1" applyAlignment="1" applyProtection="1">
      <alignment horizontal="right" vertical="center"/>
    </xf>
    <xf numFmtId="4" fontId="11" fillId="0" borderId="4" xfId="2" applyNumberFormat="1" applyFont="1" applyFill="1" applyBorder="1" applyAlignment="1" applyProtection="1">
      <alignment horizontal="right" vertical="center"/>
    </xf>
    <xf numFmtId="179" fontId="10" fillId="0" borderId="7" xfId="0" applyNumberFormat="1" applyFont="1" applyBorder="1" applyAlignment="1">
      <alignment vertical="center"/>
    </xf>
    <xf numFmtId="179" fontId="10" fillId="0" borderId="4" xfId="0" applyNumberFormat="1" applyFont="1" applyBorder="1" applyAlignment="1">
      <alignment horizontal="right" vertical="center"/>
    </xf>
    <xf numFmtId="49" fontId="9" fillId="0" borderId="9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5" fillId="0" borderId="0" xfId="0" applyNumberFormat="1" applyFont="1" applyFill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</cellXfs>
  <cellStyles count="3">
    <cellStyle name="常规" xfId="0" builtinId="0"/>
    <cellStyle name="常规_005464D7CA2100C0E0530A280664A8AE" xfId="1"/>
    <cellStyle name="货币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showGridLines="0" showZeros="0" workbookViewId="0"/>
  </sheetViews>
  <sheetFormatPr defaultRowHeight="11.25"/>
  <cols>
    <col min="1" max="1" width="80.83203125" customWidth="1"/>
    <col min="2" max="2" width="92.5" customWidth="1"/>
    <col min="3" max="3" width="15.83203125" hidden="1" customWidth="1"/>
    <col min="4" max="4" width="0.83203125" hidden="1" customWidth="1"/>
    <col min="5" max="5" width="30.6640625" customWidth="1"/>
  </cols>
  <sheetData>
    <row r="1" spans="1:4" ht="11.25" customHeight="1"/>
    <row r="2" spans="1:4" ht="11.25" customHeight="1"/>
    <row r="3" spans="1:4" ht="11.25" customHeight="1"/>
    <row r="4" spans="1:4" ht="11.25" customHeight="1"/>
    <row r="5" spans="1:4" ht="15.75" customHeight="1"/>
    <row r="6" spans="1:4" ht="10.5" customHeight="1">
      <c r="A6" s="88"/>
      <c r="B6" s="88"/>
    </row>
    <row r="7" spans="1:4" s="42" customFormat="1" ht="11.25" customHeight="1">
      <c r="C7" s="57" t="s">
        <v>69</v>
      </c>
      <c r="D7" s="58">
        <v>5</v>
      </c>
    </row>
    <row r="8" spans="1:4" ht="11.25" customHeight="1">
      <c r="A8" s="46"/>
      <c r="C8" s="57" t="s">
        <v>70</v>
      </c>
      <c r="D8" s="58">
        <v>5</v>
      </c>
    </row>
    <row r="9" spans="1:4" ht="11.25" customHeight="1">
      <c r="A9" s="46"/>
      <c r="C9" s="57" t="s">
        <v>71</v>
      </c>
      <c r="D9" s="58">
        <v>5</v>
      </c>
    </row>
    <row r="10" spans="1:4" ht="11.25" customHeight="1">
      <c r="A10" s="46"/>
      <c r="C10" s="57" t="s">
        <v>72</v>
      </c>
      <c r="D10" s="58">
        <v>26775.040000000001</v>
      </c>
    </row>
    <row r="11" spans="1:4" ht="11.25" customHeight="1">
      <c r="A11" s="46"/>
      <c r="C11" s="57" t="s">
        <v>73</v>
      </c>
      <c r="D11" s="58">
        <v>795</v>
      </c>
    </row>
    <row r="12" spans="1:4" ht="11.25" customHeight="1">
      <c r="C12" s="57" t="s">
        <v>74</v>
      </c>
      <c r="D12" s="58">
        <v>795</v>
      </c>
    </row>
    <row r="13" spans="1:4" ht="11.25" customHeight="1">
      <c r="C13" s="57" t="s">
        <v>75</v>
      </c>
      <c r="D13" s="58">
        <v>25423.74</v>
      </c>
    </row>
    <row r="14" spans="1:4" ht="11.25" customHeight="1">
      <c r="C14" s="57" t="s">
        <v>76</v>
      </c>
      <c r="D14" s="58">
        <v>19288.91</v>
      </c>
    </row>
    <row r="15" spans="1:4" ht="11.25" customHeight="1">
      <c r="C15" s="57" t="s">
        <v>77</v>
      </c>
      <c r="D15" s="58">
        <v>6134.83</v>
      </c>
    </row>
    <row r="16" spans="1:4" ht="11.25" customHeight="1">
      <c r="C16" s="57" t="s">
        <v>78</v>
      </c>
      <c r="D16" s="58">
        <v>556.29999999999995</v>
      </c>
    </row>
    <row r="17" spans="3:4" ht="11.25" customHeight="1">
      <c r="C17" s="57" t="s">
        <v>79</v>
      </c>
      <c r="D17" s="58">
        <v>556.29999999999995</v>
      </c>
    </row>
    <row r="18" spans="3:4" ht="11.25" customHeight="1">
      <c r="C18" s="57" t="s">
        <v>80</v>
      </c>
      <c r="D18" s="58">
        <v>249.9</v>
      </c>
    </row>
    <row r="19" spans="3:4" ht="11.25" customHeight="1">
      <c r="C19" s="57" t="s">
        <v>81</v>
      </c>
      <c r="D19" s="58">
        <v>249</v>
      </c>
    </row>
    <row r="20" spans="3:4" ht="11.25" customHeight="1">
      <c r="C20" s="57" t="s">
        <v>82</v>
      </c>
      <c r="D20" s="58">
        <v>4</v>
      </c>
    </row>
    <row r="21" spans="3:4" ht="11.25" customHeight="1">
      <c r="C21" s="57" t="s">
        <v>83</v>
      </c>
      <c r="D21" s="58">
        <v>245</v>
      </c>
    </row>
    <row r="22" spans="3:4" ht="11.25" customHeight="1">
      <c r="C22" s="57" t="s">
        <v>84</v>
      </c>
      <c r="D22" s="58">
        <v>0.9</v>
      </c>
    </row>
    <row r="23" spans="3:4" ht="11.25" customHeight="1">
      <c r="C23" s="57" t="s">
        <v>85</v>
      </c>
      <c r="D23" s="58">
        <v>0.9</v>
      </c>
    </row>
    <row r="24" spans="3:4" ht="11.25" customHeight="1">
      <c r="C24" s="57" t="s">
        <v>86</v>
      </c>
      <c r="D24" s="58">
        <v>265.48</v>
      </c>
    </row>
    <row r="25" spans="3:4" ht="11.25" customHeight="1">
      <c r="C25" s="57" t="s">
        <v>87</v>
      </c>
      <c r="D25" s="58">
        <v>265.48</v>
      </c>
    </row>
    <row r="26" spans="3:4" ht="11.25" customHeight="1">
      <c r="C26" s="57" t="s">
        <v>88</v>
      </c>
      <c r="D26" s="58">
        <v>143.07</v>
      </c>
    </row>
    <row r="27" spans="3:4" ht="11.25" customHeight="1">
      <c r="C27" s="57" t="s">
        <v>89</v>
      </c>
      <c r="D27" s="58">
        <v>122.41</v>
      </c>
    </row>
    <row r="28" spans="3:4" ht="11.25" customHeight="1">
      <c r="C28" s="57" t="s">
        <v>90</v>
      </c>
      <c r="D28" s="58">
        <v>1146.77</v>
      </c>
    </row>
    <row r="29" spans="3:4" ht="11.25" customHeight="1">
      <c r="C29" s="57" t="s">
        <v>91</v>
      </c>
      <c r="D29" s="58">
        <v>1146.77</v>
      </c>
    </row>
    <row r="30" spans="3:4" ht="11.25" customHeight="1">
      <c r="C30" s="57" t="s">
        <v>92</v>
      </c>
      <c r="D30" s="58">
        <v>61.48</v>
      </c>
    </row>
    <row r="31" spans="3:4" ht="11.25" customHeight="1">
      <c r="C31" s="57" t="s">
        <v>93</v>
      </c>
      <c r="D31" s="58">
        <v>1085.29</v>
      </c>
    </row>
    <row r="32" spans="3:4" ht="11.25" customHeight="1">
      <c r="C32" s="57" t="s">
        <v>94</v>
      </c>
      <c r="D32" s="58">
        <v>11492.11</v>
      </c>
    </row>
    <row r="33" spans="3:4" ht="11.25" customHeight="1">
      <c r="C33" s="57" t="s">
        <v>95</v>
      </c>
      <c r="D33" s="58">
        <v>9917.56</v>
      </c>
    </row>
    <row r="34" spans="3:4" ht="11.25" customHeight="1">
      <c r="C34" s="57" t="s">
        <v>96</v>
      </c>
      <c r="D34" s="58">
        <v>2609.75</v>
      </c>
    </row>
    <row r="35" spans="3:4" ht="11.25" customHeight="1">
      <c r="C35" s="57" t="s">
        <v>97</v>
      </c>
      <c r="D35" s="58">
        <v>1326.85</v>
      </c>
    </row>
    <row r="36" spans="3:4" ht="11.25" customHeight="1">
      <c r="C36" s="57" t="s">
        <v>98</v>
      </c>
      <c r="D36" s="58">
        <v>160</v>
      </c>
    </row>
    <row r="37" spans="3:4" ht="11.25" customHeight="1">
      <c r="C37" s="57" t="s">
        <v>99</v>
      </c>
      <c r="D37" s="58">
        <v>1048</v>
      </c>
    </row>
    <row r="38" spans="3:4" ht="11.25" customHeight="1">
      <c r="C38" s="57" t="s">
        <v>100</v>
      </c>
      <c r="D38" s="58">
        <v>70</v>
      </c>
    </row>
    <row r="39" spans="3:4" ht="11.25" customHeight="1">
      <c r="C39" s="57" t="s">
        <v>101</v>
      </c>
      <c r="D39" s="58">
        <v>15</v>
      </c>
    </row>
    <row r="40" spans="3:4" ht="11.25" customHeight="1">
      <c r="C40" s="57" t="s">
        <v>102</v>
      </c>
      <c r="D40" s="58">
        <v>325</v>
      </c>
    </row>
    <row r="41" spans="3:4" ht="11.25" customHeight="1">
      <c r="C41" s="57" t="s">
        <v>103</v>
      </c>
      <c r="D41" s="58">
        <v>4362.96</v>
      </c>
    </row>
    <row r="42" spans="3:4" ht="11.25" customHeight="1">
      <c r="C42" s="57" t="s">
        <v>104</v>
      </c>
      <c r="D42" s="58">
        <v>1572.15</v>
      </c>
    </row>
    <row r="43" spans="3:4" ht="11.25" customHeight="1">
      <c r="C43" s="57" t="s">
        <v>105</v>
      </c>
      <c r="D43" s="58">
        <v>1572.15</v>
      </c>
    </row>
    <row r="44" spans="3:4" ht="11.25" customHeight="1">
      <c r="C44" s="57" t="s">
        <v>106</v>
      </c>
      <c r="D44" s="58">
        <v>2.4</v>
      </c>
    </row>
    <row r="45" spans="3:4" ht="11.25" customHeight="1">
      <c r="C45" s="57" t="s">
        <v>107</v>
      </c>
      <c r="D45" s="58">
        <v>2.4</v>
      </c>
    </row>
    <row r="46" spans="3:4" ht="11.25" customHeight="1">
      <c r="C46" s="57" t="s">
        <v>108</v>
      </c>
      <c r="D46" s="58">
        <v>1601.08</v>
      </c>
    </row>
    <row r="47" spans="3:4" ht="11.25" customHeight="1">
      <c r="C47" s="57" t="s">
        <v>109</v>
      </c>
      <c r="D47" s="58">
        <v>1601.08</v>
      </c>
    </row>
    <row r="48" spans="3:4" ht="11.25" customHeight="1">
      <c r="C48" s="57" t="s">
        <v>110</v>
      </c>
      <c r="D48" s="58">
        <v>1569.6</v>
      </c>
    </row>
    <row r="49" spans="3:4" ht="11.25" customHeight="1">
      <c r="C49" s="57" t="s">
        <v>111</v>
      </c>
      <c r="D49" s="58">
        <v>31.48</v>
      </c>
    </row>
    <row r="50" spans="3:4" ht="11.25" customHeight="1">
      <c r="C50" s="57" t="s">
        <v>112</v>
      </c>
      <c r="D50" s="58">
        <v>2449.71</v>
      </c>
    </row>
    <row r="51" spans="3:4" ht="11.25" customHeight="1">
      <c r="C51" s="57" t="s">
        <v>113</v>
      </c>
      <c r="D51" s="58">
        <v>2449.71</v>
      </c>
    </row>
    <row r="52" spans="3:4" ht="11.25" customHeight="1">
      <c r="C52" s="57" t="s">
        <v>114</v>
      </c>
      <c r="D52" s="58">
        <v>1515</v>
      </c>
    </row>
    <row r="53" spans="3:4" ht="11.25" customHeight="1">
      <c r="C53" s="57" t="s">
        <v>115</v>
      </c>
      <c r="D53" s="58">
        <v>934.71</v>
      </c>
    </row>
  </sheetData>
  <sheetProtection formatCells="0" formatColumns="0" formatRows="0"/>
  <mergeCells count="1">
    <mergeCell ref="A6:B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showGridLines="0" showZeros="0" zoomScale="115" zoomScaleNormal="115" workbookViewId="0">
      <selection activeCell="C40" sqref="C40"/>
    </sheetView>
  </sheetViews>
  <sheetFormatPr defaultColWidth="9.1640625" defaultRowHeight="11.25"/>
  <cols>
    <col min="1" max="1" width="34.1640625" style="43" customWidth="1"/>
    <col min="2" max="2" width="13" style="43" customWidth="1"/>
    <col min="3" max="3" width="45.83203125" style="43" customWidth="1"/>
    <col min="4" max="4" width="16.6640625" style="43" customWidth="1"/>
    <col min="5" max="7" width="9.1640625" customWidth="1"/>
    <col min="8" max="10" width="8.83203125" customWidth="1"/>
    <col min="11" max="11" width="22" customWidth="1"/>
    <col min="12" max="12" width="19.33203125" customWidth="1"/>
    <col min="13" max="13" width="9.33203125" customWidth="1"/>
    <col min="14" max="39" width="8.83203125" customWidth="1"/>
    <col min="40" max="40" width="10.5" customWidth="1"/>
  </cols>
  <sheetData>
    <row r="1" spans="1:4" ht="20.100000000000001" customHeight="1">
      <c r="D1" s="2" t="s">
        <v>33</v>
      </c>
    </row>
    <row r="2" spans="1:4" ht="20.100000000000001" customHeight="1">
      <c r="A2" s="1"/>
    </row>
    <row r="3" spans="1:4" ht="28.5" customHeight="1">
      <c r="A3" s="89" t="s">
        <v>50</v>
      </c>
      <c r="B3" s="89"/>
      <c r="C3" s="89"/>
      <c r="D3" s="89"/>
    </row>
    <row r="4" spans="1:4" ht="15" customHeight="1">
      <c r="A4" s="65" t="s">
        <v>116</v>
      </c>
      <c r="D4" s="2" t="s">
        <v>23</v>
      </c>
    </row>
    <row r="5" spans="1:4" ht="16.5" customHeight="1">
      <c r="A5" s="4" t="s">
        <v>16</v>
      </c>
      <c r="B5" s="5"/>
      <c r="C5" s="90" t="s">
        <v>42</v>
      </c>
      <c r="D5" s="90"/>
    </row>
    <row r="6" spans="1:4" ht="15.75" customHeight="1">
      <c r="A6" s="6" t="s">
        <v>15</v>
      </c>
      <c r="B6" s="6" t="s">
        <v>20</v>
      </c>
      <c r="C6" s="6" t="s">
        <v>15</v>
      </c>
      <c r="D6" s="7" t="s">
        <v>20</v>
      </c>
    </row>
    <row r="7" spans="1:4" s="42" customFormat="1" ht="15.75" customHeight="1">
      <c r="A7" s="8" t="s">
        <v>0</v>
      </c>
      <c r="B7" s="59">
        <v>23951.55</v>
      </c>
      <c r="C7" s="60" t="str">
        <f>过渡页!C7</f>
        <v>一般公共服务支出</v>
      </c>
      <c r="D7" s="61">
        <f>过渡页!D7</f>
        <v>5</v>
      </c>
    </row>
    <row r="8" spans="1:4" s="42" customFormat="1" ht="15.75" customHeight="1">
      <c r="A8" s="8" t="s">
        <v>45</v>
      </c>
      <c r="B8" s="59">
        <v>21501.84</v>
      </c>
      <c r="C8" s="60" t="str">
        <f>过渡页!C8</f>
        <v xml:space="preserve">  财政事务</v>
      </c>
      <c r="D8" s="61">
        <f>过渡页!D8</f>
        <v>5</v>
      </c>
    </row>
    <row r="9" spans="1:4" s="42" customFormat="1" ht="15.75" customHeight="1">
      <c r="A9" s="8" t="s">
        <v>66</v>
      </c>
      <c r="B9" s="59">
        <v>2449.71</v>
      </c>
      <c r="C9" s="60" t="str">
        <f>过渡页!C9</f>
        <v xml:space="preserve">    其他财政事务支出</v>
      </c>
      <c r="D9" s="61">
        <f>过渡页!D9</f>
        <v>5</v>
      </c>
    </row>
    <row r="10" spans="1:4" s="42" customFormat="1" ht="15.75" customHeight="1">
      <c r="A10" s="8" t="s">
        <v>38</v>
      </c>
      <c r="B10" s="59">
        <v>8194.34</v>
      </c>
      <c r="C10" s="60" t="str">
        <f>过渡页!C10</f>
        <v>教育支出</v>
      </c>
      <c r="D10" s="61">
        <f>过渡页!D10</f>
        <v>26775.040000000001</v>
      </c>
    </row>
    <row r="11" spans="1:4" s="42" customFormat="1" ht="15.75" customHeight="1">
      <c r="A11" s="8" t="s">
        <v>47</v>
      </c>
      <c r="B11" s="62">
        <v>3992.6</v>
      </c>
      <c r="C11" s="60" t="str">
        <f>过渡页!C11</f>
        <v xml:space="preserve">  普通教育</v>
      </c>
      <c r="D11" s="61">
        <f>过渡页!D11</f>
        <v>795</v>
      </c>
    </row>
    <row r="12" spans="1:4" s="42" customFormat="1" ht="15.75" customHeight="1">
      <c r="A12" s="8" t="s">
        <v>48</v>
      </c>
      <c r="B12" s="62">
        <v>0</v>
      </c>
      <c r="C12" s="60" t="str">
        <f>过渡页!C12</f>
        <v xml:space="preserve">    高等教育</v>
      </c>
      <c r="D12" s="61">
        <f>过渡页!D12</f>
        <v>795</v>
      </c>
    </row>
    <row r="13" spans="1:4" s="42" customFormat="1" ht="15.75" customHeight="1">
      <c r="A13" s="8" t="s">
        <v>49</v>
      </c>
      <c r="B13" s="59">
        <v>527.5</v>
      </c>
      <c r="C13" s="60" t="str">
        <f>过渡页!C13</f>
        <v xml:space="preserve">  职业教育</v>
      </c>
      <c r="D13" s="61">
        <f>过渡页!D13</f>
        <v>25423.74</v>
      </c>
    </row>
    <row r="14" spans="1:4" ht="15.75" customHeight="1">
      <c r="A14" s="10"/>
      <c r="B14" s="44"/>
      <c r="C14" s="47" t="str">
        <f>过渡页!C14</f>
        <v xml:space="preserve">    高等职业教育</v>
      </c>
      <c r="D14" s="45">
        <f>过渡页!D14</f>
        <v>19288.91</v>
      </c>
    </row>
    <row r="15" spans="1:4" ht="15.75" customHeight="1">
      <c r="A15" s="10"/>
      <c r="B15" s="44"/>
      <c r="C15" s="47" t="str">
        <f>过渡页!C15</f>
        <v xml:space="preserve">    其他职业教育支出</v>
      </c>
      <c r="D15" s="45">
        <f>过渡页!D15</f>
        <v>6134.83</v>
      </c>
    </row>
    <row r="16" spans="1:4" ht="15.75" customHeight="1">
      <c r="A16" s="11"/>
      <c r="B16" s="9"/>
      <c r="C16" s="47" t="str">
        <f>过渡页!C16</f>
        <v xml:space="preserve">  教育费附加安排的支出</v>
      </c>
      <c r="D16" s="45">
        <f>过渡页!D16</f>
        <v>556.29999999999995</v>
      </c>
    </row>
    <row r="17" spans="1:4" ht="15.75" customHeight="1">
      <c r="A17" s="11"/>
      <c r="B17" s="9"/>
      <c r="C17" s="47" t="str">
        <f>过渡页!C17</f>
        <v xml:space="preserve">    其他教育费附加安排的支出</v>
      </c>
      <c r="D17" s="45">
        <f>过渡页!D17</f>
        <v>556.29999999999995</v>
      </c>
    </row>
    <row r="18" spans="1:4" ht="15.75" customHeight="1">
      <c r="A18" s="10"/>
      <c r="B18" s="9"/>
      <c r="C18" s="47" t="str">
        <f>过渡页!C18</f>
        <v>科学技术支出</v>
      </c>
      <c r="D18" s="45">
        <f>过渡页!D18</f>
        <v>249.9</v>
      </c>
    </row>
    <row r="19" spans="1:4" ht="15.75" customHeight="1">
      <c r="A19" s="10"/>
      <c r="B19" s="9"/>
      <c r="C19" s="47" t="str">
        <f>过渡页!C19</f>
        <v xml:space="preserve">  技术研究与开发</v>
      </c>
      <c r="D19" s="45">
        <f>过渡页!D19</f>
        <v>249</v>
      </c>
    </row>
    <row r="20" spans="1:4" ht="15.75" customHeight="1">
      <c r="A20" s="10"/>
      <c r="B20" s="9"/>
      <c r="C20" s="47" t="str">
        <f>过渡页!C20</f>
        <v xml:space="preserve">    应用技术研究与开发</v>
      </c>
      <c r="D20" s="45">
        <f>过渡页!D20</f>
        <v>4</v>
      </c>
    </row>
    <row r="21" spans="1:4" ht="15.75" customHeight="1">
      <c r="A21" s="10"/>
      <c r="B21" s="9"/>
      <c r="C21" s="47" t="str">
        <f>过渡页!C21</f>
        <v xml:space="preserve">    产业技术研究与开发</v>
      </c>
      <c r="D21" s="45">
        <f>过渡页!D21</f>
        <v>245</v>
      </c>
    </row>
    <row r="22" spans="1:4" ht="15.75" customHeight="1">
      <c r="A22" s="11"/>
      <c r="B22" s="9"/>
      <c r="C22" s="47" t="str">
        <f>过渡页!C22</f>
        <v xml:space="preserve">  社会科学</v>
      </c>
      <c r="D22" s="45">
        <f>过渡页!D22</f>
        <v>0.9</v>
      </c>
    </row>
    <row r="23" spans="1:4" ht="15.75" customHeight="1">
      <c r="A23" s="11"/>
      <c r="B23" s="9"/>
      <c r="C23" s="47" t="str">
        <f>过渡页!C23</f>
        <v xml:space="preserve">    社会科学研究</v>
      </c>
      <c r="D23" s="45">
        <f>过渡页!D23</f>
        <v>0.9</v>
      </c>
    </row>
    <row r="24" spans="1:4" ht="15.75" customHeight="1">
      <c r="A24" s="11"/>
      <c r="B24" s="9"/>
      <c r="C24" s="47" t="str">
        <f>过渡页!C24</f>
        <v>社会保障和就业支出</v>
      </c>
      <c r="D24" s="45">
        <f>过渡页!D24</f>
        <v>265.48</v>
      </c>
    </row>
    <row r="25" spans="1:4" ht="15.75" customHeight="1">
      <c r="A25" s="11"/>
      <c r="B25" s="9"/>
      <c r="C25" s="47" t="str">
        <f>过渡页!C25</f>
        <v xml:space="preserve">  行政事业单位离退休</v>
      </c>
      <c r="D25" s="45">
        <f>过渡页!D25</f>
        <v>265.48</v>
      </c>
    </row>
    <row r="26" spans="1:4" ht="15.75" customHeight="1">
      <c r="A26" s="11"/>
      <c r="B26" s="9"/>
      <c r="C26" s="47" t="str">
        <f>过渡页!C26</f>
        <v xml:space="preserve">    归口管理的行政单位离退休</v>
      </c>
      <c r="D26" s="45">
        <f>过渡页!D26</f>
        <v>143.07</v>
      </c>
    </row>
    <row r="27" spans="1:4" ht="15.75" customHeight="1">
      <c r="A27" s="11"/>
      <c r="B27" s="9"/>
      <c r="C27" s="47" t="str">
        <f>过渡页!C27</f>
        <v xml:space="preserve">    事业单位离退休</v>
      </c>
      <c r="D27" s="45">
        <f>过渡页!D27</f>
        <v>122.41</v>
      </c>
    </row>
    <row r="28" spans="1:4" ht="15.75" customHeight="1">
      <c r="A28" s="11"/>
      <c r="B28" s="9"/>
      <c r="C28" s="47" t="str">
        <f>过渡页!C28</f>
        <v>医疗卫生与计划生育支出</v>
      </c>
      <c r="D28" s="45">
        <f>过渡页!D28</f>
        <v>1146.77</v>
      </c>
    </row>
    <row r="29" spans="1:4" ht="15.75" customHeight="1">
      <c r="A29" s="11"/>
      <c r="B29" s="9"/>
      <c r="C29" s="47" t="str">
        <f>过渡页!C29</f>
        <v xml:space="preserve">  医疗保障</v>
      </c>
      <c r="D29" s="45">
        <f>过渡页!D29</f>
        <v>1146.77</v>
      </c>
    </row>
    <row r="30" spans="1:4" ht="15.75" customHeight="1">
      <c r="A30" s="11"/>
      <c r="B30" s="9"/>
      <c r="C30" s="47" t="str">
        <f>过渡页!C30</f>
        <v xml:space="preserve">    行政单位医疗</v>
      </c>
      <c r="D30" s="45">
        <f>过渡页!D30</f>
        <v>61.48</v>
      </c>
    </row>
    <row r="31" spans="1:4" ht="15.75" customHeight="1">
      <c r="A31" s="11"/>
      <c r="B31" s="9"/>
      <c r="C31" s="47" t="str">
        <f>过渡页!C31</f>
        <v xml:space="preserve">    事业单位医疗</v>
      </c>
      <c r="D31" s="45">
        <f>过渡页!D31</f>
        <v>1085.29</v>
      </c>
    </row>
    <row r="32" spans="1:4" ht="15.75" customHeight="1">
      <c r="A32" s="11"/>
      <c r="B32" s="9"/>
      <c r="C32" s="47" t="str">
        <f>过渡页!C32</f>
        <v>城乡社区支出</v>
      </c>
      <c r="D32" s="45">
        <v>11485.11</v>
      </c>
    </row>
    <row r="33" spans="1:4" s="82" customFormat="1" ht="15.75" customHeight="1">
      <c r="A33" s="80"/>
      <c r="B33" s="81"/>
      <c r="C33" s="85" t="str">
        <f>过渡页!C33</f>
        <v xml:space="preserve">  城乡社区管理事务</v>
      </c>
      <c r="D33" s="86">
        <v>9919.9599999999991</v>
      </c>
    </row>
    <row r="34" spans="1:4" ht="15.75" customHeight="1">
      <c r="A34" s="11"/>
      <c r="B34" s="9"/>
      <c r="C34" s="85" t="str">
        <f>过渡页!C34</f>
        <v xml:space="preserve">    行政运行（城乡社区管理事务）</v>
      </c>
      <c r="D34" s="86">
        <f>过渡页!D34</f>
        <v>2609.75</v>
      </c>
    </row>
    <row r="35" spans="1:4" s="82" customFormat="1" ht="15.75" customHeight="1">
      <c r="A35" s="80"/>
      <c r="B35" s="81"/>
      <c r="C35" s="85" t="str">
        <f>过渡页!C35</f>
        <v xml:space="preserve">    一般行政管理事务（城乡社区管理事务）</v>
      </c>
      <c r="D35" s="86">
        <v>1329.25</v>
      </c>
    </row>
    <row r="36" spans="1:4" ht="15.75" customHeight="1">
      <c r="A36" s="11"/>
      <c r="B36" s="9"/>
      <c r="C36" s="47" t="str">
        <f>过渡页!C36</f>
        <v xml:space="preserve">    机关服务（城乡社区管理事务）</v>
      </c>
      <c r="D36" s="45">
        <f>过渡页!D36</f>
        <v>160</v>
      </c>
    </row>
    <row r="37" spans="1:4" ht="15.75" customHeight="1">
      <c r="A37" s="11"/>
      <c r="B37" s="9"/>
      <c r="C37" s="47" t="str">
        <f>过渡页!C37</f>
        <v xml:space="preserve">    工程建设管理</v>
      </c>
      <c r="D37" s="45">
        <f>过渡页!D37</f>
        <v>1048</v>
      </c>
    </row>
    <row r="38" spans="1:4" ht="15.75" customHeight="1">
      <c r="A38" s="11"/>
      <c r="B38" s="9"/>
      <c r="C38" s="47" t="str">
        <f>过渡页!C38</f>
        <v xml:space="preserve">    市政公用行业市场监管</v>
      </c>
      <c r="D38" s="45">
        <f>过渡页!D38</f>
        <v>70</v>
      </c>
    </row>
    <row r="39" spans="1:4" ht="15.75" customHeight="1">
      <c r="A39" s="11"/>
      <c r="B39" s="9"/>
      <c r="C39" s="47" t="str">
        <f>过渡页!C39</f>
        <v xml:space="preserve">    国家重点风景区规划与保护</v>
      </c>
      <c r="D39" s="45">
        <f>过渡页!D39</f>
        <v>15</v>
      </c>
    </row>
    <row r="40" spans="1:4" ht="15.75" customHeight="1">
      <c r="A40" s="11"/>
      <c r="B40" s="9"/>
      <c r="C40" s="47" t="str">
        <f>过渡页!C40</f>
        <v xml:space="preserve">    住宅建设与房地产市场监管</v>
      </c>
      <c r="D40" s="45">
        <f>过渡页!D40</f>
        <v>325</v>
      </c>
    </row>
    <row r="41" spans="1:4" ht="15.75" customHeight="1">
      <c r="A41" s="11"/>
      <c r="B41" s="9"/>
      <c r="C41" s="47" t="str">
        <f>过渡页!C41</f>
        <v xml:space="preserve">    其他城乡社区管理事务支出</v>
      </c>
      <c r="D41" s="45">
        <f>过渡页!D41</f>
        <v>4362.96</v>
      </c>
    </row>
    <row r="42" spans="1:4" ht="15.75" customHeight="1">
      <c r="A42" s="11"/>
      <c r="B42" s="9"/>
      <c r="C42" s="47" t="str">
        <f>过渡页!C42</f>
        <v xml:space="preserve">  城乡社区规划与管理</v>
      </c>
      <c r="D42" s="45">
        <v>1565.15</v>
      </c>
    </row>
    <row r="43" spans="1:4" ht="17.25" customHeight="1">
      <c r="A43" s="11"/>
      <c r="B43" s="9"/>
      <c r="C43" s="47" t="str">
        <f>过渡页!C43</f>
        <v xml:space="preserve">    城乡社区规划与管理</v>
      </c>
      <c r="D43" s="45">
        <v>1565.15</v>
      </c>
    </row>
    <row r="44" spans="1:4" ht="17.25" customHeight="1">
      <c r="A44" s="11"/>
      <c r="B44" s="9"/>
      <c r="C44" s="47" t="str">
        <f>过渡页!C46</f>
        <v>住房保障支出</v>
      </c>
      <c r="D44" s="45">
        <v>1608.08</v>
      </c>
    </row>
    <row r="45" spans="1:4" ht="17.25" customHeight="1">
      <c r="A45" s="11"/>
      <c r="B45" s="9"/>
      <c r="C45" s="47" t="str">
        <f>过渡页!C47</f>
        <v xml:space="preserve">  住房改革支出</v>
      </c>
      <c r="D45" s="45">
        <v>1608.08</v>
      </c>
    </row>
    <row r="46" spans="1:4" ht="17.25" customHeight="1">
      <c r="A46" s="11"/>
      <c r="B46" s="9"/>
      <c r="C46" s="47" t="str">
        <f>过渡页!C48</f>
        <v xml:space="preserve">    住房公积金</v>
      </c>
      <c r="D46" s="45">
        <v>1576.6</v>
      </c>
    </row>
    <row r="47" spans="1:4" ht="17.25" customHeight="1">
      <c r="A47" s="11"/>
      <c r="B47" s="9"/>
      <c r="C47" s="47" t="str">
        <f>过渡页!C49</f>
        <v xml:space="preserve">    购房补贴</v>
      </c>
      <c r="D47" s="45">
        <f>过渡页!D49</f>
        <v>31.48</v>
      </c>
    </row>
    <row r="48" spans="1:4" ht="17.25" customHeight="1">
      <c r="A48" s="11"/>
      <c r="B48" s="9"/>
      <c r="C48" s="47" t="str">
        <f>过渡页!C50</f>
        <v>其他支出</v>
      </c>
      <c r="D48" s="45">
        <f>过渡页!D50</f>
        <v>2449.71</v>
      </c>
    </row>
    <row r="49" spans="1:4" ht="17.25" customHeight="1">
      <c r="A49" s="11"/>
      <c r="B49" s="9"/>
      <c r="C49" s="47" t="str">
        <f>过渡页!C51</f>
        <v xml:space="preserve">  其他政府性基金及对应专项债务收入安排的支出</v>
      </c>
      <c r="D49" s="45">
        <f>过渡页!D51</f>
        <v>2449.71</v>
      </c>
    </row>
    <row r="50" spans="1:4" ht="17.25" customHeight="1">
      <c r="A50" s="11"/>
      <c r="B50" s="9"/>
      <c r="C50" s="47" t="str">
        <f>过渡页!C52</f>
        <v xml:space="preserve">    证件工本费安排的支出</v>
      </c>
      <c r="D50" s="45">
        <f>过渡页!D52</f>
        <v>1515</v>
      </c>
    </row>
    <row r="51" spans="1:4" ht="17.25" customHeight="1">
      <c r="A51" s="11"/>
      <c r="B51" s="9"/>
      <c r="C51" s="47" t="str">
        <f>过渡页!C53</f>
        <v xml:space="preserve">    考试考务费安排的支出</v>
      </c>
      <c r="D51" s="45">
        <f>过渡页!D53</f>
        <v>934.71</v>
      </c>
    </row>
    <row r="52" spans="1:4" ht="17.25" customHeight="1">
      <c r="A52" s="11"/>
      <c r="B52" s="9"/>
      <c r="C52" s="47">
        <f>过渡页!C54</f>
        <v>0</v>
      </c>
      <c r="D52" s="45">
        <f>过渡页!D54</f>
        <v>0</v>
      </c>
    </row>
    <row r="53" spans="1:4" ht="17.25" customHeight="1">
      <c r="A53" s="11"/>
      <c r="B53" s="9"/>
      <c r="C53" s="47">
        <f>过渡页!C93</f>
        <v>0</v>
      </c>
      <c r="D53" s="45">
        <f>过渡页!D93</f>
        <v>0</v>
      </c>
    </row>
    <row r="54" spans="1:4" ht="17.25" customHeight="1">
      <c r="A54" s="11"/>
      <c r="B54" s="9"/>
      <c r="C54" s="47">
        <f>过渡页!C94</f>
        <v>0</v>
      </c>
      <c r="D54" s="45">
        <f>过渡页!D94</f>
        <v>0</v>
      </c>
    </row>
    <row r="55" spans="1:4" s="42" customFormat="1" ht="17.25" customHeight="1">
      <c r="A55" s="56" t="s">
        <v>12</v>
      </c>
      <c r="B55" s="59">
        <v>36665.99</v>
      </c>
      <c r="C55" s="12" t="s">
        <v>10</v>
      </c>
      <c r="D55" s="59">
        <v>43985.09</v>
      </c>
    </row>
    <row r="56" spans="1:4" s="42" customFormat="1" ht="15.75" customHeight="1">
      <c r="A56" s="8" t="s">
        <v>22</v>
      </c>
      <c r="B56" s="59">
        <v>0</v>
      </c>
      <c r="C56" s="13" t="s">
        <v>28</v>
      </c>
      <c r="D56" s="59">
        <v>0</v>
      </c>
    </row>
    <row r="57" spans="1:4" s="42" customFormat="1" ht="15.75" customHeight="1">
      <c r="A57" s="8" t="s">
        <v>17</v>
      </c>
      <c r="B57" s="59">
        <v>0</v>
      </c>
      <c r="C57" s="13" t="s">
        <v>6</v>
      </c>
      <c r="D57" s="59">
        <v>0</v>
      </c>
    </row>
    <row r="58" spans="1:4" s="42" customFormat="1" ht="15.75" customHeight="1">
      <c r="A58" s="8" t="s">
        <v>31</v>
      </c>
      <c r="B58" s="59">
        <v>269</v>
      </c>
      <c r="C58" s="14"/>
      <c r="D58" s="44"/>
    </row>
    <row r="59" spans="1:4" s="42" customFormat="1" ht="15.75" customHeight="1">
      <c r="A59" s="8" t="s">
        <v>35</v>
      </c>
      <c r="B59" s="59">
        <v>12574.08</v>
      </c>
      <c r="C59" s="13" t="s">
        <v>32</v>
      </c>
      <c r="D59" s="63">
        <f>D63-D55-D56-D57</f>
        <v>5523.9800000000032</v>
      </c>
    </row>
    <row r="60" spans="1:4" s="42" customFormat="1" ht="15.75" customHeight="1">
      <c r="A60" s="15" t="s">
        <v>30</v>
      </c>
      <c r="B60" s="59">
        <v>9847.77</v>
      </c>
      <c r="C60" s="14"/>
      <c r="D60" s="44"/>
    </row>
    <row r="61" spans="1:4" s="42" customFormat="1" ht="15.75" customHeight="1">
      <c r="A61" s="15" t="s">
        <v>4</v>
      </c>
      <c r="B61" s="59">
        <v>0</v>
      </c>
      <c r="C61" s="14"/>
      <c r="D61" s="44"/>
    </row>
    <row r="62" spans="1:4" s="42" customFormat="1" ht="15.75" customHeight="1">
      <c r="A62" s="16" t="s">
        <v>19</v>
      </c>
      <c r="B62" s="59">
        <v>2726.31</v>
      </c>
      <c r="C62" s="14"/>
      <c r="D62" s="44"/>
    </row>
    <row r="63" spans="1:4" s="42" customFormat="1" ht="15.75" customHeight="1">
      <c r="A63" s="56" t="s">
        <v>41</v>
      </c>
      <c r="B63" s="59">
        <v>49509.07</v>
      </c>
      <c r="C63" s="56" t="s">
        <v>11</v>
      </c>
      <c r="D63" s="64">
        <f>B63</f>
        <v>49509.07</v>
      </c>
    </row>
    <row r="64" spans="1:4" ht="20.100000000000001" customHeight="1"/>
    <row r="65" ht="20.100000000000001" customHeight="1"/>
    <row r="66" ht="20.100000000000001" customHeight="1"/>
  </sheetData>
  <sheetProtection formatCells="0" formatColumns="0" formatRows="0"/>
  <mergeCells count="2">
    <mergeCell ref="A3:D3"/>
    <mergeCell ref="C5:D5"/>
  </mergeCells>
  <phoneticPr fontId="0" type="noConversion"/>
  <printOptions horizontalCentered="1"/>
  <pageMargins left="0.59055118110236227" right="0.59055118110236227" top="0.78740157480314965" bottom="0.78740157480314965" header="0" footer="0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showZeros="0" workbookViewId="0">
      <selection activeCell="C43" sqref="C35:C43"/>
    </sheetView>
  </sheetViews>
  <sheetFormatPr defaultColWidth="9.1640625" defaultRowHeight="11.25"/>
  <cols>
    <col min="1" max="1" width="14.5" customWidth="1"/>
    <col min="2" max="2" width="38.5" customWidth="1"/>
    <col min="3" max="4" width="11.83203125" customWidth="1"/>
    <col min="5" max="5" width="12" customWidth="1"/>
    <col min="6" max="6" width="14" customWidth="1"/>
    <col min="7" max="11" width="19.5" customWidth="1"/>
  </cols>
  <sheetData>
    <row r="1" spans="1:11" ht="20.100000000000001" customHeight="1">
      <c r="A1" s="17"/>
      <c r="B1" s="17"/>
      <c r="C1" s="18"/>
      <c r="D1" s="18"/>
      <c r="E1" s="18"/>
      <c r="F1" s="19" t="s">
        <v>40</v>
      </c>
      <c r="G1" s="20"/>
      <c r="H1" s="20"/>
      <c r="I1" s="20"/>
      <c r="J1" s="20"/>
      <c r="K1" s="20"/>
    </row>
    <row r="2" spans="1:11" ht="24" customHeight="1">
      <c r="A2" s="3" t="s">
        <v>51</v>
      </c>
      <c r="B2" s="3"/>
      <c r="C2" s="21"/>
      <c r="D2" s="21"/>
      <c r="E2" s="21"/>
      <c r="F2" s="21"/>
      <c r="G2" s="22"/>
      <c r="H2" s="22"/>
      <c r="I2" s="22"/>
      <c r="J2" s="20"/>
      <c r="K2" s="20"/>
    </row>
    <row r="3" spans="1:11" ht="20.100000000000001" customHeight="1">
      <c r="A3" s="70" t="s">
        <v>162</v>
      </c>
      <c r="B3" s="23"/>
      <c r="C3" s="24"/>
      <c r="D3" s="24"/>
      <c r="E3" s="24"/>
      <c r="F3" s="25" t="s">
        <v>23</v>
      </c>
      <c r="G3" s="20"/>
      <c r="H3" s="20"/>
      <c r="I3" s="20"/>
      <c r="J3" s="20"/>
      <c r="K3" s="20"/>
    </row>
    <row r="4" spans="1:11" ht="20.100000000000001" customHeight="1">
      <c r="A4" s="91" t="s">
        <v>39</v>
      </c>
      <c r="B4" s="91" t="s">
        <v>18</v>
      </c>
      <c r="C4" s="91" t="s">
        <v>29</v>
      </c>
      <c r="D4" s="91" t="s">
        <v>2</v>
      </c>
      <c r="E4" s="91" t="s">
        <v>24</v>
      </c>
      <c r="F4" s="91" t="s">
        <v>5</v>
      </c>
      <c r="G4" s="20"/>
      <c r="H4" s="20"/>
      <c r="I4" s="20"/>
      <c r="J4" s="20"/>
      <c r="K4" s="20"/>
    </row>
    <row r="5" spans="1:11" ht="50.25" customHeight="1">
      <c r="A5" s="91"/>
      <c r="B5" s="91"/>
      <c r="C5" s="91"/>
      <c r="D5" s="91"/>
      <c r="E5" s="91"/>
      <c r="F5" s="91"/>
      <c r="G5" s="17"/>
      <c r="H5" s="27"/>
      <c r="I5" s="27"/>
      <c r="J5" s="27"/>
      <c r="K5" s="27"/>
    </row>
    <row r="6" spans="1:11" ht="15.95" customHeight="1">
      <c r="A6" s="28" t="s">
        <v>27</v>
      </c>
      <c r="B6" s="28" t="s">
        <v>27</v>
      </c>
      <c r="C6" s="29">
        <v>1</v>
      </c>
      <c r="D6" s="29">
        <v>2</v>
      </c>
      <c r="E6" s="29">
        <v>3</v>
      </c>
      <c r="F6" s="29">
        <v>4</v>
      </c>
      <c r="G6" s="30"/>
      <c r="H6" s="20"/>
      <c r="I6" s="20"/>
      <c r="J6" s="20"/>
      <c r="K6" s="20"/>
    </row>
    <row r="7" spans="1:11" s="42" customFormat="1" ht="15.95" customHeight="1">
      <c r="A7" s="68"/>
      <c r="B7" s="69" t="s">
        <v>13</v>
      </c>
      <c r="C7" s="66">
        <v>23951.55</v>
      </c>
      <c r="D7" s="66">
        <v>13003.55</v>
      </c>
      <c r="E7" s="66">
        <v>10948</v>
      </c>
      <c r="F7" s="67"/>
      <c r="G7" s="30"/>
      <c r="H7" s="30"/>
      <c r="I7" s="30"/>
      <c r="J7" s="30"/>
      <c r="K7" s="30"/>
    </row>
    <row r="8" spans="1:11" ht="15.95" customHeight="1">
      <c r="A8" s="68" t="s">
        <v>117</v>
      </c>
      <c r="B8" s="69" t="s">
        <v>69</v>
      </c>
      <c r="C8" s="66">
        <v>5</v>
      </c>
      <c r="D8" s="66">
        <v>0</v>
      </c>
      <c r="E8" s="66">
        <v>5</v>
      </c>
      <c r="F8" s="67"/>
      <c r="G8" s="30"/>
      <c r="H8" s="20"/>
      <c r="I8" s="20"/>
      <c r="J8" s="20"/>
      <c r="K8" s="20"/>
    </row>
    <row r="9" spans="1:11" ht="15.95" customHeight="1">
      <c r="A9" s="68" t="s">
        <v>118</v>
      </c>
      <c r="B9" s="69" t="s">
        <v>70</v>
      </c>
      <c r="C9" s="66">
        <v>5</v>
      </c>
      <c r="D9" s="66">
        <v>0</v>
      </c>
      <c r="E9" s="66">
        <v>5</v>
      </c>
      <c r="F9" s="67"/>
      <c r="G9" s="30"/>
      <c r="H9" s="20"/>
      <c r="I9" s="20"/>
      <c r="J9" s="20"/>
      <c r="K9" s="20"/>
    </row>
    <row r="10" spans="1:11" ht="15.95" customHeight="1">
      <c r="A10" s="68" t="s">
        <v>119</v>
      </c>
      <c r="B10" s="69" t="s">
        <v>71</v>
      </c>
      <c r="C10" s="66">
        <v>5</v>
      </c>
      <c r="D10" s="66">
        <v>0</v>
      </c>
      <c r="E10" s="66">
        <v>5</v>
      </c>
      <c r="F10" s="67">
        <v>0</v>
      </c>
      <c r="G10" s="30"/>
      <c r="H10" s="20"/>
      <c r="I10" s="20"/>
      <c r="J10" s="20"/>
      <c r="K10" s="20"/>
    </row>
    <row r="11" spans="1:11" ht="15.95" customHeight="1">
      <c r="A11" s="68" t="s">
        <v>120</v>
      </c>
      <c r="B11" s="69" t="s">
        <v>72</v>
      </c>
      <c r="C11" s="66">
        <v>11654.75</v>
      </c>
      <c r="D11" s="66">
        <v>7986.65</v>
      </c>
      <c r="E11" s="66">
        <v>3668.1</v>
      </c>
      <c r="F11" s="67"/>
      <c r="G11" s="20"/>
      <c r="H11" s="20"/>
      <c r="I11" s="20"/>
      <c r="J11" s="20"/>
      <c r="K11" s="20"/>
    </row>
    <row r="12" spans="1:11" ht="15.95" customHeight="1">
      <c r="A12" s="68" t="s">
        <v>121</v>
      </c>
      <c r="B12" s="69" t="s">
        <v>73</v>
      </c>
      <c r="C12" s="66">
        <v>795</v>
      </c>
      <c r="D12" s="66">
        <v>0</v>
      </c>
      <c r="E12" s="66">
        <v>795</v>
      </c>
      <c r="F12" s="67"/>
      <c r="G12" s="20"/>
      <c r="H12" s="20"/>
      <c r="I12" s="20"/>
      <c r="J12" s="20"/>
      <c r="K12" s="20"/>
    </row>
    <row r="13" spans="1:11" ht="15.95" customHeight="1">
      <c r="A13" s="68" t="s">
        <v>122</v>
      </c>
      <c r="B13" s="69" t="s">
        <v>74</v>
      </c>
      <c r="C13" s="66">
        <v>795</v>
      </c>
      <c r="D13" s="66">
        <v>0</v>
      </c>
      <c r="E13" s="66">
        <v>795</v>
      </c>
      <c r="F13" s="67">
        <v>0</v>
      </c>
      <c r="G13" s="20"/>
      <c r="H13" s="20"/>
      <c r="I13" s="20"/>
      <c r="J13" s="20"/>
      <c r="K13" s="20"/>
    </row>
    <row r="14" spans="1:11" ht="15.95" customHeight="1">
      <c r="A14" s="68" t="s">
        <v>123</v>
      </c>
      <c r="B14" s="69" t="s">
        <v>75</v>
      </c>
      <c r="C14" s="66">
        <v>10303.450000000001</v>
      </c>
      <c r="D14" s="66">
        <v>7986.65</v>
      </c>
      <c r="E14" s="66">
        <v>2316.8000000000002</v>
      </c>
      <c r="F14" s="67"/>
    </row>
    <row r="15" spans="1:11" ht="15.95" customHeight="1">
      <c r="A15" s="68" t="s">
        <v>124</v>
      </c>
      <c r="B15" s="69" t="s">
        <v>76</v>
      </c>
      <c r="C15" s="66">
        <v>10177.5</v>
      </c>
      <c r="D15" s="66">
        <v>7986.65</v>
      </c>
      <c r="E15" s="66">
        <v>2190.85</v>
      </c>
      <c r="F15" s="67">
        <v>0</v>
      </c>
    </row>
    <row r="16" spans="1:11" ht="15.95" customHeight="1">
      <c r="A16" s="68" t="s">
        <v>125</v>
      </c>
      <c r="B16" s="69" t="s">
        <v>77</v>
      </c>
      <c r="C16" s="66">
        <v>125.95</v>
      </c>
      <c r="D16" s="66">
        <v>0</v>
      </c>
      <c r="E16" s="66">
        <v>125.95</v>
      </c>
      <c r="F16" s="67">
        <v>0</v>
      </c>
    </row>
    <row r="17" spans="1:6" ht="15.95" customHeight="1">
      <c r="A17" s="68" t="s">
        <v>126</v>
      </c>
      <c r="B17" s="69" t="s">
        <v>78</v>
      </c>
      <c r="C17" s="66">
        <v>556.29999999999995</v>
      </c>
      <c r="D17" s="66">
        <v>0</v>
      </c>
      <c r="E17" s="66">
        <v>556.29999999999995</v>
      </c>
      <c r="F17" s="67"/>
    </row>
    <row r="18" spans="1:6" ht="15.95" customHeight="1">
      <c r="A18" s="68" t="s">
        <v>127</v>
      </c>
      <c r="B18" s="69" t="s">
        <v>79</v>
      </c>
      <c r="C18" s="66">
        <v>556.29999999999995</v>
      </c>
      <c r="D18" s="66">
        <v>0</v>
      </c>
      <c r="E18" s="66">
        <v>556.29999999999995</v>
      </c>
      <c r="F18" s="67">
        <v>0</v>
      </c>
    </row>
    <row r="19" spans="1:6" ht="15.95" customHeight="1">
      <c r="A19" s="68" t="s">
        <v>128</v>
      </c>
      <c r="B19" s="69" t="s">
        <v>80</v>
      </c>
      <c r="C19" s="66">
        <v>249.9</v>
      </c>
      <c r="D19" s="66">
        <v>0</v>
      </c>
      <c r="E19" s="66">
        <v>249.9</v>
      </c>
      <c r="F19" s="67"/>
    </row>
    <row r="20" spans="1:6" ht="15.95" customHeight="1">
      <c r="A20" s="68" t="s">
        <v>129</v>
      </c>
      <c r="B20" s="69" t="s">
        <v>81</v>
      </c>
      <c r="C20" s="66">
        <v>249</v>
      </c>
      <c r="D20" s="66">
        <v>0</v>
      </c>
      <c r="E20" s="66">
        <v>249</v>
      </c>
      <c r="F20" s="67"/>
    </row>
    <row r="21" spans="1:6" ht="15.95" customHeight="1">
      <c r="A21" s="68" t="s">
        <v>130</v>
      </c>
      <c r="B21" s="69" t="s">
        <v>82</v>
      </c>
      <c r="C21" s="66">
        <v>4</v>
      </c>
      <c r="D21" s="66">
        <v>0</v>
      </c>
      <c r="E21" s="66">
        <v>4</v>
      </c>
      <c r="F21" s="67">
        <v>0</v>
      </c>
    </row>
    <row r="22" spans="1:6" ht="15.95" customHeight="1">
      <c r="A22" s="68" t="s">
        <v>131</v>
      </c>
      <c r="B22" s="69" t="s">
        <v>83</v>
      </c>
      <c r="C22" s="66">
        <v>245</v>
      </c>
      <c r="D22" s="66">
        <v>0</v>
      </c>
      <c r="E22" s="66">
        <v>245</v>
      </c>
      <c r="F22" s="67">
        <v>0</v>
      </c>
    </row>
    <row r="23" spans="1:6" ht="15.95" customHeight="1">
      <c r="A23" s="68" t="s">
        <v>132</v>
      </c>
      <c r="B23" s="69" t="s">
        <v>84</v>
      </c>
      <c r="C23" s="66">
        <v>0.9</v>
      </c>
      <c r="D23" s="66">
        <v>0</v>
      </c>
      <c r="E23" s="66">
        <v>0.9</v>
      </c>
      <c r="F23" s="67"/>
    </row>
    <row r="24" spans="1:6" ht="15.95" customHeight="1">
      <c r="A24" s="68" t="s">
        <v>133</v>
      </c>
      <c r="B24" s="69" t="s">
        <v>85</v>
      </c>
      <c r="C24" s="66">
        <v>0.9</v>
      </c>
      <c r="D24" s="66">
        <v>0</v>
      </c>
      <c r="E24" s="66">
        <v>0.9</v>
      </c>
      <c r="F24" s="67">
        <v>0</v>
      </c>
    </row>
    <row r="25" spans="1:6" ht="15.95" customHeight="1">
      <c r="A25" s="68" t="s">
        <v>134</v>
      </c>
      <c r="B25" s="69" t="s">
        <v>86</v>
      </c>
      <c r="C25" s="66">
        <v>265.48</v>
      </c>
      <c r="D25" s="66">
        <v>265.48</v>
      </c>
      <c r="E25" s="66">
        <v>0</v>
      </c>
      <c r="F25" s="67"/>
    </row>
    <row r="26" spans="1:6" ht="15.95" customHeight="1">
      <c r="A26" s="68" t="s">
        <v>135</v>
      </c>
      <c r="B26" s="69" t="s">
        <v>87</v>
      </c>
      <c r="C26" s="66">
        <v>265.48</v>
      </c>
      <c r="D26" s="66">
        <v>265.48</v>
      </c>
      <c r="E26" s="66">
        <v>0</v>
      </c>
      <c r="F26" s="67"/>
    </row>
    <row r="27" spans="1:6" ht="15.95" customHeight="1">
      <c r="A27" s="68" t="s">
        <v>136</v>
      </c>
      <c r="B27" s="69" t="s">
        <v>88</v>
      </c>
      <c r="C27" s="66">
        <v>143.07</v>
      </c>
      <c r="D27" s="66">
        <v>143.07</v>
      </c>
      <c r="E27" s="66">
        <v>0</v>
      </c>
      <c r="F27" s="67">
        <v>0</v>
      </c>
    </row>
    <row r="28" spans="1:6" ht="15.95" customHeight="1">
      <c r="A28" s="68" t="s">
        <v>137</v>
      </c>
      <c r="B28" s="69" t="s">
        <v>89</v>
      </c>
      <c r="C28" s="66">
        <v>122.41</v>
      </c>
      <c r="D28" s="66">
        <v>122.41</v>
      </c>
      <c r="E28" s="66">
        <v>0</v>
      </c>
      <c r="F28" s="67">
        <v>0</v>
      </c>
    </row>
    <row r="29" spans="1:6" ht="15.95" customHeight="1">
      <c r="A29" s="68" t="s">
        <v>138</v>
      </c>
      <c r="B29" s="69" t="s">
        <v>90</v>
      </c>
      <c r="C29" s="66">
        <v>547.84</v>
      </c>
      <c r="D29" s="66">
        <v>547.84</v>
      </c>
      <c r="E29" s="66">
        <v>0</v>
      </c>
      <c r="F29" s="67"/>
    </row>
    <row r="30" spans="1:6" ht="15.95" customHeight="1">
      <c r="A30" s="68" t="s">
        <v>139</v>
      </c>
      <c r="B30" s="69" t="s">
        <v>91</v>
      </c>
      <c r="C30" s="66">
        <v>547.84</v>
      </c>
      <c r="D30" s="66">
        <v>547.84</v>
      </c>
      <c r="E30" s="66">
        <v>0</v>
      </c>
      <c r="F30" s="67"/>
    </row>
    <row r="31" spans="1:6" ht="15.95" customHeight="1">
      <c r="A31" s="68" t="s">
        <v>140</v>
      </c>
      <c r="B31" s="69" t="s">
        <v>92</v>
      </c>
      <c r="C31" s="66">
        <v>61.48</v>
      </c>
      <c r="D31" s="66">
        <v>61.48</v>
      </c>
      <c r="E31" s="66">
        <v>0</v>
      </c>
      <c r="F31" s="67">
        <v>0</v>
      </c>
    </row>
    <row r="32" spans="1:6" ht="15.95" customHeight="1">
      <c r="A32" s="68" t="s">
        <v>141</v>
      </c>
      <c r="B32" s="69" t="s">
        <v>93</v>
      </c>
      <c r="C32" s="66">
        <v>486.36</v>
      </c>
      <c r="D32" s="66">
        <v>486.36</v>
      </c>
      <c r="E32" s="66">
        <v>0</v>
      </c>
      <c r="F32" s="67">
        <v>0</v>
      </c>
    </row>
    <row r="33" spans="1:6" s="82" customFormat="1" ht="15.95" customHeight="1">
      <c r="A33" s="68" t="s">
        <v>142</v>
      </c>
      <c r="B33" s="69" t="s">
        <v>94</v>
      </c>
      <c r="C33" s="66">
        <v>8051.96</v>
      </c>
      <c r="D33" s="66">
        <v>3476.67</v>
      </c>
      <c r="E33" s="66">
        <v>4575.29</v>
      </c>
      <c r="F33" s="84"/>
    </row>
    <row r="34" spans="1:6" s="82" customFormat="1" ht="15.95" customHeight="1">
      <c r="A34" s="68" t="s">
        <v>143</v>
      </c>
      <c r="B34" s="69" t="s">
        <v>95</v>
      </c>
      <c r="C34" s="66">
        <v>6486.81</v>
      </c>
      <c r="D34" s="66">
        <v>3390.02</v>
      </c>
      <c r="E34" s="66">
        <v>3096.79</v>
      </c>
      <c r="F34" s="84"/>
    </row>
    <row r="35" spans="1:6" ht="15.95" customHeight="1">
      <c r="A35" s="68" t="s">
        <v>144</v>
      </c>
      <c r="B35" s="69" t="s">
        <v>96</v>
      </c>
      <c r="C35" s="66">
        <v>2609.75</v>
      </c>
      <c r="D35" s="66">
        <v>2609.75</v>
      </c>
      <c r="E35" s="66">
        <v>0</v>
      </c>
      <c r="F35" s="67">
        <v>0</v>
      </c>
    </row>
    <row r="36" spans="1:6" s="82" customFormat="1" ht="24">
      <c r="A36" s="68" t="s">
        <v>145</v>
      </c>
      <c r="B36" s="69" t="s">
        <v>97</v>
      </c>
      <c r="C36" s="66">
        <v>1329.25</v>
      </c>
      <c r="D36" s="66">
        <v>0</v>
      </c>
      <c r="E36" s="66">
        <v>1329.25</v>
      </c>
      <c r="F36" s="84">
        <v>0</v>
      </c>
    </row>
    <row r="37" spans="1:6" ht="15.95" customHeight="1">
      <c r="A37" s="68" t="s">
        <v>146</v>
      </c>
      <c r="B37" s="69" t="s">
        <v>98</v>
      </c>
      <c r="C37" s="66">
        <v>160</v>
      </c>
      <c r="D37" s="66">
        <v>160</v>
      </c>
      <c r="E37" s="66">
        <v>0</v>
      </c>
      <c r="F37" s="67">
        <v>0</v>
      </c>
    </row>
    <row r="38" spans="1:6" ht="15.95" customHeight="1">
      <c r="A38" s="68" t="s">
        <v>147</v>
      </c>
      <c r="B38" s="69" t="s">
        <v>99</v>
      </c>
      <c r="C38" s="66">
        <v>368</v>
      </c>
      <c r="D38" s="66">
        <v>138</v>
      </c>
      <c r="E38" s="66">
        <v>230</v>
      </c>
      <c r="F38" s="67">
        <v>0</v>
      </c>
    </row>
    <row r="39" spans="1:6" ht="15.95" customHeight="1">
      <c r="A39" s="68" t="s">
        <v>148</v>
      </c>
      <c r="B39" s="69" t="s">
        <v>100</v>
      </c>
      <c r="C39" s="66">
        <v>70</v>
      </c>
      <c r="D39" s="66">
        <v>0</v>
      </c>
      <c r="E39" s="66">
        <v>70</v>
      </c>
      <c r="F39" s="67">
        <v>0</v>
      </c>
    </row>
    <row r="40" spans="1:6" ht="15.95" customHeight="1">
      <c r="A40" s="68" t="s">
        <v>149</v>
      </c>
      <c r="B40" s="69" t="s">
        <v>101</v>
      </c>
      <c r="C40" s="66">
        <v>15</v>
      </c>
      <c r="D40" s="66">
        <v>0</v>
      </c>
      <c r="E40" s="66">
        <v>15</v>
      </c>
      <c r="F40" s="67">
        <v>0</v>
      </c>
    </row>
    <row r="41" spans="1:6" ht="15.95" customHeight="1">
      <c r="A41" s="68" t="s">
        <v>150</v>
      </c>
      <c r="B41" s="69" t="s">
        <v>102</v>
      </c>
      <c r="C41" s="66">
        <v>325</v>
      </c>
      <c r="D41" s="66">
        <v>0</v>
      </c>
      <c r="E41" s="66">
        <v>325</v>
      </c>
      <c r="F41" s="67">
        <v>0</v>
      </c>
    </row>
    <row r="42" spans="1:6" ht="15.95" customHeight="1">
      <c r="A42" s="68" t="s">
        <v>151</v>
      </c>
      <c r="B42" s="69" t="s">
        <v>103</v>
      </c>
      <c r="C42" s="66">
        <v>1609.81</v>
      </c>
      <c r="D42" s="66">
        <v>482.27</v>
      </c>
      <c r="E42" s="66">
        <v>1127.54</v>
      </c>
      <c r="F42" s="67">
        <v>0</v>
      </c>
    </row>
    <row r="43" spans="1:6" ht="15.95" customHeight="1">
      <c r="A43" s="68" t="s">
        <v>152</v>
      </c>
      <c r="B43" s="69" t="s">
        <v>104</v>
      </c>
      <c r="C43" s="66">
        <v>1565.15</v>
      </c>
      <c r="D43" s="66">
        <v>86.65</v>
      </c>
      <c r="E43" s="66">
        <v>1478.5</v>
      </c>
      <c r="F43" s="67"/>
    </row>
    <row r="44" spans="1:6" ht="15.95" customHeight="1">
      <c r="A44" s="68" t="s">
        <v>153</v>
      </c>
      <c r="B44" s="69" t="s">
        <v>105</v>
      </c>
      <c r="C44" s="66">
        <v>1565.15</v>
      </c>
      <c r="D44" s="66">
        <v>86.65</v>
      </c>
      <c r="E44" s="66">
        <v>1478.5</v>
      </c>
      <c r="F44" s="67">
        <v>0</v>
      </c>
    </row>
    <row r="45" spans="1:6" ht="15.95" customHeight="1">
      <c r="A45" s="68" t="s">
        <v>154</v>
      </c>
      <c r="B45" s="69" t="s">
        <v>108</v>
      </c>
      <c r="C45" s="66">
        <v>726.91</v>
      </c>
      <c r="D45" s="66">
        <v>726.91</v>
      </c>
      <c r="E45" s="66">
        <v>0</v>
      </c>
      <c r="F45" s="67"/>
    </row>
    <row r="46" spans="1:6" ht="15.95" customHeight="1">
      <c r="A46" s="68" t="s">
        <v>155</v>
      </c>
      <c r="B46" s="69" t="s">
        <v>109</v>
      </c>
      <c r="C46" s="66">
        <v>726.91</v>
      </c>
      <c r="D46" s="66">
        <v>726.91</v>
      </c>
      <c r="E46" s="66">
        <v>0</v>
      </c>
      <c r="F46" s="67"/>
    </row>
    <row r="47" spans="1:6" s="82" customFormat="1" ht="15.95" customHeight="1">
      <c r="A47" s="68" t="s">
        <v>156</v>
      </c>
      <c r="B47" s="69" t="s">
        <v>110</v>
      </c>
      <c r="C47" s="66">
        <v>695.43</v>
      </c>
      <c r="D47" s="66">
        <v>695.43</v>
      </c>
      <c r="E47" s="83">
        <v>0</v>
      </c>
      <c r="F47" s="84">
        <v>0</v>
      </c>
    </row>
    <row r="48" spans="1:6" ht="15.95" customHeight="1">
      <c r="A48" s="68" t="s">
        <v>157</v>
      </c>
      <c r="B48" s="69" t="s">
        <v>111</v>
      </c>
      <c r="C48" s="66">
        <v>31.48</v>
      </c>
      <c r="D48" s="66">
        <v>31.48</v>
      </c>
      <c r="E48" s="66">
        <v>0</v>
      </c>
      <c r="F48" s="67">
        <v>0</v>
      </c>
    </row>
    <row r="49" spans="1:6" ht="15.95" customHeight="1">
      <c r="A49" s="68" t="s">
        <v>158</v>
      </c>
      <c r="B49" s="69" t="s">
        <v>112</v>
      </c>
      <c r="C49" s="66">
        <v>2449.71</v>
      </c>
      <c r="D49" s="66">
        <v>0</v>
      </c>
      <c r="E49" s="66">
        <v>2449.71</v>
      </c>
      <c r="F49" s="67"/>
    </row>
    <row r="50" spans="1:6" ht="24">
      <c r="A50" s="68" t="s">
        <v>159</v>
      </c>
      <c r="B50" s="69" t="s">
        <v>113</v>
      </c>
      <c r="C50" s="66">
        <v>2449.71</v>
      </c>
      <c r="D50" s="66">
        <v>0</v>
      </c>
      <c r="E50" s="66">
        <v>2449.71</v>
      </c>
      <c r="F50" s="67"/>
    </row>
    <row r="51" spans="1:6" ht="15.95" customHeight="1">
      <c r="A51" s="68" t="s">
        <v>160</v>
      </c>
      <c r="B51" s="69" t="s">
        <v>114</v>
      </c>
      <c r="C51" s="66">
        <v>1515</v>
      </c>
      <c r="D51" s="66">
        <v>0</v>
      </c>
      <c r="E51" s="66">
        <v>1515</v>
      </c>
      <c r="F51" s="67">
        <v>0</v>
      </c>
    </row>
    <row r="52" spans="1:6" ht="15.95" customHeight="1">
      <c r="A52" s="68" t="s">
        <v>161</v>
      </c>
      <c r="B52" s="69" t="s">
        <v>115</v>
      </c>
      <c r="C52" s="66">
        <v>934.71</v>
      </c>
      <c r="D52" s="66">
        <v>0</v>
      </c>
      <c r="E52" s="66">
        <v>934.71</v>
      </c>
      <c r="F52" s="67">
        <v>0</v>
      </c>
    </row>
  </sheetData>
  <sheetProtection formatCells="0" formatColumns="0" formatRows="0"/>
  <mergeCells count="6">
    <mergeCell ref="A4:A5"/>
    <mergeCell ref="D4:D5"/>
    <mergeCell ref="C4:C5"/>
    <mergeCell ref="F4:F5"/>
    <mergeCell ref="B4:B5"/>
    <mergeCell ref="E4:E5"/>
  </mergeCells>
  <phoneticPr fontId="0" type="noConversion"/>
  <printOptions horizontalCentered="1"/>
  <pageMargins left="0.74803149606299213" right="0.74803149606299213" top="1.3779527559055118" bottom="0.98425196850393704" header="0" footer="0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showZeros="0" workbookViewId="0">
      <selection sqref="A1:C48"/>
    </sheetView>
  </sheetViews>
  <sheetFormatPr defaultColWidth="9.1640625" defaultRowHeight="11.25"/>
  <cols>
    <col min="1" max="1" width="19" customWidth="1"/>
    <col min="2" max="2" width="54.6640625" customWidth="1"/>
    <col min="3" max="3" width="27.83203125" customWidth="1"/>
    <col min="4" max="8" width="19.5" customWidth="1"/>
  </cols>
  <sheetData>
    <row r="1" spans="1:8" ht="20.100000000000001" customHeight="1">
      <c r="A1" s="17"/>
      <c r="B1" s="17"/>
      <c r="C1" s="19" t="s">
        <v>54</v>
      </c>
      <c r="D1" s="20"/>
      <c r="E1" s="20"/>
      <c r="F1" s="20"/>
      <c r="G1" s="20"/>
      <c r="H1" s="20"/>
    </row>
    <row r="2" spans="1:8" ht="24" customHeight="1">
      <c r="A2" s="3" t="s">
        <v>59</v>
      </c>
      <c r="B2" s="3"/>
      <c r="C2" s="21"/>
      <c r="D2" s="22"/>
      <c r="E2" s="22"/>
      <c r="F2" s="22"/>
      <c r="G2" s="20"/>
      <c r="H2" s="20"/>
    </row>
    <row r="3" spans="1:8" ht="20.100000000000001" customHeight="1">
      <c r="A3" s="70" t="s">
        <v>162</v>
      </c>
      <c r="B3" s="23"/>
      <c r="C3" s="25" t="s">
        <v>23</v>
      </c>
      <c r="D3" s="20"/>
      <c r="E3" s="20"/>
      <c r="F3" s="20"/>
      <c r="G3" s="20"/>
      <c r="H3" s="20"/>
    </row>
    <row r="4" spans="1:8" ht="20.100000000000001" customHeight="1">
      <c r="A4" s="92" t="s">
        <v>57</v>
      </c>
      <c r="B4" s="92"/>
      <c r="C4" s="91" t="s">
        <v>58</v>
      </c>
      <c r="D4" s="20"/>
      <c r="E4" s="20"/>
      <c r="F4" s="20"/>
      <c r="G4" s="20"/>
      <c r="H4" s="20"/>
    </row>
    <row r="5" spans="1:8" ht="42" customHeight="1">
      <c r="A5" s="26" t="s">
        <v>39</v>
      </c>
      <c r="B5" s="26" t="s">
        <v>18</v>
      </c>
      <c r="C5" s="91"/>
      <c r="D5" s="17"/>
      <c r="E5" s="27"/>
      <c r="F5" s="27"/>
      <c r="G5" s="27"/>
      <c r="H5" s="27"/>
    </row>
    <row r="6" spans="1:8" ht="15.95" customHeight="1">
      <c r="A6" s="28" t="s">
        <v>27</v>
      </c>
      <c r="B6" s="28" t="s">
        <v>27</v>
      </c>
      <c r="C6" s="48">
        <v>1</v>
      </c>
      <c r="D6" s="30"/>
      <c r="E6" s="20"/>
      <c r="F6" s="20"/>
      <c r="G6" s="20"/>
      <c r="H6" s="20"/>
    </row>
    <row r="7" spans="1:8" s="42" customFormat="1" ht="15.95" customHeight="1">
      <c r="A7" s="69"/>
      <c r="B7" s="69" t="s">
        <v>13</v>
      </c>
      <c r="C7" s="71">
        <v>13003.55</v>
      </c>
      <c r="D7" s="30"/>
      <c r="E7" s="30"/>
      <c r="F7" s="30"/>
      <c r="G7" s="30"/>
      <c r="H7" s="30"/>
    </row>
    <row r="8" spans="1:8" ht="15.95" customHeight="1">
      <c r="A8" s="69"/>
      <c r="B8" s="69" t="s">
        <v>163</v>
      </c>
      <c r="C8" s="71">
        <v>9347.08</v>
      </c>
      <c r="D8" s="30"/>
      <c r="E8" s="20"/>
      <c r="F8" s="20"/>
      <c r="G8" s="20"/>
      <c r="H8" s="20"/>
    </row>
    <row r="9" spans="1:8" ht="15.95" customHeight="1">
      <c r="A9" s="69">
        <v>30101</v>
      </c>
      <c r="B9" s="69" t="s">
        <v>164</v>
      </c>
      <c r="C9" s="71">
        <v>1948.09</v>
      </c>
      <c r="D9" s="30"/>
      <c r="E9" s="20"/>
      <c r="F9" s="20"/>
      <c r="G9" s="20"/>
      <c r="H9" s="20"/>
    </row>
    <row r="10" spans="1:8" ht="15.95" customHeight="1">
      <c r="A10" s="69">
        <v>30102</v>
      </c>
      <c r="B10" s="69" t="s">
        <v>165</v>
      </c>
      <c r="C10" s="71">
        <v>797.27</v>
      </c>
      <c r="D10" s="30"/>
      <c r="E10" s="20"/>
      <c r="F10" s="20"/>
      <c r="G10" s="20"/>
      <c r="H10" s="20"/>
    </row>
    <row r="11" spans="1:8" ht="15.95" customHeight="1">
      <c r="A11" s="69">
        <v>30103</v>
      </c>
      <c r="B11" s="69" t="s">
        <v>166</v>
      </c>
      <c r="C11" s="71">
        <v>660.87</v>
      </c>
      <c r="D11" s="20"/>
      <c r="E11" s="20"/>
      <c r="F11" s="20"/>
      <c r="G11" s="20"/>
      <c r="H11" s="20"/>
    </row>
    <row r="12" spans="1:8" ht="15.95" customHeight="1">
      <c r="A12" s="69">
        <v>30104</v>
      </c>
      <c r="B12" s="69" t="s">
        <v>167</v>
      </c>
      <c r="C12" s="71">
        <v>2011.59</v>
      </c>
      <c r="D12" s="20"/>
      <c r="E12" s="20"/>
      <c r="F12" s="20"/>
      <c r="G12" s="20"/>
      <c r="H12" s="20"/>
    </row>
    <row r="13" spans="1:8" ht="15.95" customHeight="1">
      <c r="A13" s="69">
        <v>30107</v>
      </c>
      <c r="B13" s="69" t="s">
        <v>168</v>
      </c>
      <c r="C13" s="71">
        <v>3873.46</v>
      </c>
      <c r="D13" s="20"/>
      <c r="E13" s="20"/>
      <c r="F13" s="20"/>
      <c r="G13" s="20"/>
      <c r="H13" s="20"/>
    </row>
    <row r="14" spans="1:8" ht="15.95" customHeight="1">
      <c r="A14" s="69">
        <v>30199</v>
      </c>
      <c r="B14" s="69" t="s">
        <v>169</v>
      </c>
      <c r="C14" s="71">
        <v>55.8</v>
      </c>
    </row>
    <row r="15" spans="1:8" ht="15.95" customHeight="1">
      <c r="A15" s="69"/>
      <c r="B15" s="69" t="s">
        <v>170</v>
      </c>
      <c r="C15" s="71">
        <v>2239.61</v>
      </c>
    </row>
    <row r="16" spans="1:8" ht="15.95" customHeight="1">
      <c r="A16" s="69">
        <v>30201</v>
      </c>
      <c r="B16" s="69" t="s">
        <v>171</v>
      </c>
      <c r="C16" s="71">
        <v>163.58000000000001</v>
      </c>
    </row>
    <row r="17" spans="1:3" ht="15.95" customHeight="1">
      <c r="A17" s="69">
        <v>30202</v>
      </c>
      <c r="B17" s="69" t="s">
        <v>172</v>
      </c>
      <c r="C17" s="71">
        <v>38</v>
      </c>
    </row>
    <row r="18" spans="1:3" ht="15.95" customHeight="1">
      <c r="A18" s="69">
        <v>30203</v>
      </c>
      <c r="B18" s="69" t="s">
        <v>173</v>
      </c>
      <c r="C18" s="71">
        <v>2</v>
      </c>
    </row>
    <row r="19" spans="1:3" ht="15.95" customHeight="1">
      <c r="A19" s="69">
        <v>30204</v>
      </c>
      <c r="B19" s="69" t="s">
        <v>174</v>
      </c>
      <c r="C19" s="71">
        <v>0.2</v>
      </c>
    </row>
    <row r="20" spans="1:3" ht="15.95" customHeight="1">
      <c r="A20" s="69">
        <v>30205</v>
      </c>
      <c r="B20" s="69" t="s">
        <v>175</v>
      </c>
      <c r="C20" s="71">
        <v>60.37</v>
      </c>
    </row>
    <row r="21" spans="1:3" ht="15.95" customHeight="1">
      <c r="A21" s="69">
        <v>30206</v>
      </c>
      <c r="B21" s="69" t="s">
        <v>176</v>
      </c>
      <c r="C21" s="71">
        <v>162.5</v>
      </c>
    </row>
    <row r="22" spans="1:3" ht="15.95" customHeight="1">
      <c r="A22" s="69">
        <v>30207</v>
      </c>
      <c r="B22" s="69" t="s">
        <v>177</v>
      </c>
      <c r="C22" s="71">
        <v>78.83</v>
      </c>
    </row>
    <row r="23" spans="1:3" ht="15.95" customHeight="1">
      <c r="A23" s="69">
        <v>30209</v>
      </c>
      <c r="B23" s="69" t="s">
        <v>178</v>
      </c>
      <c r="C23" s="71">
        <v>11.7</v>
      </c>
    </row>
    <row r="24" spans="1:3" ht="15.95" customHeight="1">
      <c r="A24" s="69">
        <v>30211</v>
      </c>
      <c r="B24" s="69" t="s">
        <v>179</v>
      </c>
      <c r="C24" s="71">
        <v>167.16</v>
      </c>
    </row>
    <row r="25" spans="1:3" ht="15.95" customHeight="1">
      <c r="A25" s="69">
        <v>30212</v>
      </c>
      <c r="B25" s="69" t="s">
        <v>180</v>
      </c>
      <c r="C25" s="71">
        <v>76.099999999999994</v>
      </c>
    </row>
    <row r="26" spans="1:3" ht="15.95" customHeight="1">
      <c r="A26" s="69">
        <v>30213</v>
      </c>
      <c r="B26" s="69" t="s">
        <v>181</v>
      </c>
      <c r="C26" s="71">
        <v>60</v>
      </c>
    </row>
    <row r="27" spans="1:3" ht="15.95" customHeight="1">
      <c r="A27" s="69">
        <v>30214</v>
      </c>
      <c r="B27" s="69" t="s">
        <v>182</v>
      </c>
      <c r="C27" s="71">
        <v>34.21</v>
      </c>
    </row>
    <row r="28" spans="1:3" ht="15.95" customHeight="1">
      <c r="A28" s="69">
        <v>30215</v>
      </c>
      <c r="B28" s="69" t="s">
        <v>183</v>
      </c>
      <c r="C28" s="71">
        <v>30</v>
      </c>
    </row>
    <row r="29" spans="1:3" ht="15.95" customHeight="1">
      <c r="A29" s="69">
        <v>30216</v>
      </c>
      <c r="B29" s="69" t="s">
        <v>184</v>
      </c>
      <c r="C29" s="71">
        <v>62.5</v>
      </c>
    </row>
    <row r="30" spans="1:3" ht="15.95" customHeight="1">
      <c r="A30" s="69">
        <v>30217</v>
      </c>
      <c r="B30" s="69" t="s">
        <v>185</v>
      </c>
      <c r="C30" s="71">
        <v>37.590000000000003</v>
      </c>
    </row>
    <row r="31" spans="1:3" ht="15.95" customHeight="1">
      <c r="A31" s="69">
        <v>30218</v>
      </c>
      <c r="B31" s="69" t="s">
        <v>186</v>
      </c>
      <c r="C31" s="71">
        <v>80</v>
      </c>
    </row>
    <row r="32" spans="1:3" ht="15.95" customHeight="1">
      <c r="A32" s="69">
        <v>30226</v>
      </c>
      <c r="B32" s="69" t="s">
        <v>187</v>
      </c>
      <c r="C32" s="71">
        <v>21</v>
      </c>
    </row>
    <row r="33" spans="1:3" ht="15.95" customHeight="1">
      <c r="A33" s="69">
        <v>30228</v>
      </c>
      <c r="B33" s="69" t="s">
        <v>188</v>
      </c>
      <c r="C33" s="71">
        <v>132.63</v>
      </c>
    </row>
    <row r="34" spans="1:3" ht="15.95" customHeight="1">
      <c r="A34" s="69">
        <v>30229</v>
      </c>
      <c r="B34" s="69" t="s">
        <v>189</v>
      </c>
      <c r="C34" s="71">
        <v>496.04</v>
      </c>
    </row>
    <row r="35" spans="1:3" ht="15.95" customHeight="1">
      <c r="A35" s="69">
        <v>30231</v>
      </c>
      <c r="B35" s="69" t="s">
        <v>190</v>
      </c>
      <c r="C35" s="71">
        <v>37.049999999999997</v>
      </c>
    </row>
    <row r="36" spans="1:3" ht="15.95" customHeight="1">
      <c r="A36" s="69">
        <v>30239</v>
      </c>
      <c r="B36" s="69" t="s">
        <v>191</v>
      </c>
      <c r="C36" s="71">
        <v>123.66</v>
      </c>
    </row>
    <row r="37" spans="1:3" ht="15.95" customHeight="1">
      <c r="A37" s="69">
        <v>30299</v>
      </c>
      <c r="B37" s="69" t="s">
        <v>192</v>
      </c>
      <c r="C37" s="71">
        <v>364.49</v>
      </c>
    </row>
    <row r="38" spans="1:3" ht="15.95" customHeight="1">
      <c r="A38" s="69"/>
      <c r="B38" s="69" t="s">
        <v>193</v>
      </c>
      <c r="C38" s="71">
        <v>1416.86</v>
      </c>
    </row>
    <row r="39" spans="1:3" ht="15.95" customHeight="1">
      <c r="A39" s="69">
        <v>30301</v>
      </c>
      <c r="B39" s="69" t="s">
        <v>194</v>
      </c>
      <c r="C39" s="71">
        <v>265.48</v>
      </c>
    </row>
    <row r="40" spans="1:3" ht="15.95" customHeight="1">
      <c r="A40" s="69">
        <v>30303</v>
      </c>
      <c r="B40" s="69" t="s">
        <v>195</v>
      </c>
      <c r="C40" s="71">
        <v>6</v>
      </c>
    </row>
    <row r="41" spans="1:3" ht="15.95" customHeight="1">
      <c r="A41" s="69">
        <v>30304</v>
      </c>
      <c r="B41" s="69" t="s">
        <v>196</v>
      </c>
      <c r="C41" s="71">
        <v>16</v>
      </c>
    </row>
    <row r="42" spans="1:3" ht="15.95" customHeight="1">
      <c r="A42" s="69">
        <v>30305</v>
      </c>
      <c r="B42" s="69" t="s">
        <v>197</v>
      </c>
      <c r="C42" s="71">
        <v>8</v>
      </c>
    </row>
    <row r="43" spans="1:3" ht="15.95" customHeight="1">
      <c r="A43" s="69">
        <v>30307</v>
      </c>
      <c r="B43" s="69" t="s">
        <v>198</v>
      </c>
      <c r="C43" s="71">
        <v>32.47</v>
      </c>
    </row>
    <row r="44" spans="1:3" ht="15.95" customHeight="1">
      <c r="A44" s="69">
        <v>30308</v>
      </c>
      <c r="B44" s="69" t="s">
        <v>199</v>
      </c>
      <c r="C44" s="71">
        <v>350</v>
      </c>
    </row>
    <row r="45" spans="1:3" ht="15.95" customHeight="1">
      <c r="A45" s="69">
        <v>30309</v>
      </c>
      <c r="B45" s="69" t="s">
        <v>200</v>
      </c>
      <c r="C45" s="71">
        <v>0.04</v>
      </c>
    </row>
    <row r="46" spans="1:3" ht="15.95" customHeight="1">
      <c r="A46" s="69">
        <v>30311</v>
      </c>
      <c r="B46" s="69" t="s">
        <v>201</v>
      </c>
      <c r="C46" s="71">
        <v>695.43</v>
      </c>
    </row>
    <row r="47" spans="1:3" ht="15.95" customHeight="1">
      <c r="A47" s="69">
        <v>30313</v>
      </c>
      <c r="B47" s="69" t="s">
        <v>202</v>
      </c>
      <c r="C47" s="71">
        <v>31.48</v>
      </c>
    </row>
    <row r="48" spans="1:3" ht="15.95" customHeight="1">
      <c r="A48" s="69">
        <v>30399</v>
      </c>
      <c r="B48" s="69" t="s">
        <v>203</v>
      </c>
      <c r="C48" s="71">
        <v>11.96</v>
      </c>
    </row>
  </sheetData>
  <sheetProtection formatCells="0" formatColumns="0" formatRows="0"/>
  <mergeCells count="2">
    <mergeCell ref="C4:C5"/>
    <mergeCell ref="A4:B4"/>
  </mergeCells>
  <phoneticPr fontId="0" type="noConversion"/>
  <printOptions horizontalCentered="1"/>
  <pageMargins left="0.74803149606299213" right="0.74803149606299213" top="1.3779527559055118" bottom="0.98425196850393704" header="0" footer="0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showGridLines="0" showZeros="0" tabSelected="1" workbookViewId="0">
      <selection sqref="A1:A1048576"/>
    </sheetView>
  </sheetViews>
  <sheetFormatPr defaultColWidth="9.1640625" defaultRowHeight="11.25"/>
  <cols>
    <col min="1" max="1" width="33.1640625" customWidth="1"/>
    <col min="2" max="2" width="19.6640625" customWidth="1"/>
    <col min="3" max="13" width="15" customWidth="1"/>
  </cols>
  <sheetData>
    <row r="1" spans="1:13" ht="20.100000000000001" customHeight="1">
      <c r="A1" s="2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 t="s">
        <v>55</v>
      </c>
    </row>
    <row r="2" spans="1:13" ht="24" customHeight="1">
      <c r="A2" s="3" t="s">
        <v>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0.100000000000001" customHeight="1">
      <c r="A3" s="73" t="s">
        <v>162</v>
      </c>
      <c r="B3" s="31"/>
      <c r="C3" s="24"/>
      <c r="D3" s="24"/>
      <c r="E3" s="24"/>
      <c r="F3" s="24"/>
      <c r="G3" s="24"/>
      <c r="H3" s="24"/>
      <c r="I3" s="24"/>
      <c r="J3" s="24"/>
      <c r="K3" s="24"/>
      <c r="L3" s="24"/>
      <c r="M3" s="25" t="s">
        <v>23</v>
      </c>
    </row>
    <row r="4" spans="1:13" ht="20.100000000000001" customHeight="1">
      <c r="A4" s="90" t="s">
        <v>34</v>
      </c>
      <c r="B4" s="91" t="s">
        <v>9</v>
      </c>
      <c r="C4" s="91" t="s">
        <v>7</v>
      </c>
      <c r="D4" s="33" t="s">
        <v>37</v>
      </c>
      <c r="E4" s="33"/>
      <c r="F4" s="33"/>
      <c r="G4" s="91" t="s">
        <v>26</v>
      </c>
      <c r="H4" s="93" t="s">
        <v>44</v>
      </c>
      <c r="I4" s="91" t="s">
        <v>21</v>
      </c>
      <c r="J4" s="91" t="s">
        <v>25</v>
      </c>
      <c r="K4" s="91" t="s">
        <v>3</v>
      </c>
      <c r="L4" s="91" t="s">
        <v>14</v>
      </c>
      <c r="M4" s="91" t="s">
        <v>43</v>
      </c>
    </row>
    <row r="5" spans="1:13" ht="53.1" customHeight="1">
      <c r="A5" s="90"/>
      <c r="B5" s="91"/>
      <c r="C5" s="91"/>
      <c r="D5" s="26" t="s">
        <v>13</v>
      </c>
      <c r="E5" s="26" t="s">
        <v>46</v>
      </c>
      <c r="F5" s="26" t="s">
        <v>67</v>
      </c>
      <c r="G5" s="91"/>
      <c r="H5" s="94"/>
      <c r="I5" s="91"/>
      <c r="J5" s="91"/>
      <c r="K5" s="91"/>
      <c r="L5" s="91"/>
      <c r="M5" s="91"/>
    </row>
    <row r="6" spans="1:13" ht="18" customHeight="1">
      <c r="A6" s="34" t="s">
        <v>27</v>
      </c>
      <c r="B6" s="35">
        <v>1</v>
      </c>
      <c r="C6" s="35">
        <v>2</v>
      </c>
      <c r="D6" s="35">
        <v>3</v>
      </c>
      <c r="E6" s="35">
        <v>4</v>
      </c>
      <c r="F6" s="35">
        <v>5</v>
      </c>
      <c r="G6" s="35">
        <v>6</v>
      </c>
      <c r="H6" s="35">
        <v>7</v>
      </c>
      <c r="I6" s="35">
        <v>8</v>
      </c>
      <c r="J6" s="35">
        <v>9</v>
      </c>
      <c r="K6" s="35">
        <v>10</v>
      </c>
      <c r="L6" s="35">
        <v>11</v>
      </c>
      <c r="M6" s="35">
        <v>12</v>
      </c>
    </row>
    <row r="7" spans="1:13" s="42" customFormat="1" ht="18" customHeight="1">
      <c r="A7" s="74" t="s">
        <v>13</v>
      </c>
      <c r="B7" s="41">
        <v>49509.07</v>
      </c>
      <c r="C7" s="41">
        <v>12574.08</v>
      </c>
      <c r="D7" s="41">
        <v>23951.55</v>
      </c>
      <c r="E7" s="41">
        <v>21501.84</v>
      </c>
      <c r="F7" s="41">
        <v>2449.71</v>
      </c>
      <c r="G7" s="41">
        <v>8194.34</v>
      </c>
      <c r="H7" s="41">
        <v>3992.6</v>
      </c>
      <c r="I7" s="41">
        <v>0</v>
      </c>
      <c r="J7" s="41">
        <v>527.5</v>
      </c>
      <c r="K7" s="41">
        <v>0</v>
      </c>
      <c r="L7" s="41">
        <v>0</v>
      </c>
      <c r="M7" s="41">
        <v>269</v>
      </c>
    </row>
    <row r="8" spans="1:13" ht="18" customHeight="1">
      <c r="A8" s="72" t="s">
        <v>204</v>
      </c>
      <c r="B8" s="41">
        <v>49509.07</v>
      </c>
      <c r="C8" s="41">
        <v>12574.08</v>
      </c>
      <c r="D8" s="41">
        <v>23951.55</v>
      </c>
      <c r="E8" s="41">
        <v>21501.84</v>
      </c>
      <c r="F8" s="41">
        <v>2449.71</v>
      </c>
      <c r="G8" s="41">
        <v>8194.34</v>
      </c>
      <c r="H8" s="41">
        <v>3992.6</v>
      </c>
      <c r="I8" s="41">
        <v>0</v>
      </c>
      <c r="J8" s="41">
        <v>527.5</v>
      </c>
      <c r="K8" s="41">
        <v>0</v>
      </c>
      <c r="L8" s="41">
        <v>0</v>
      </c>
      <c r="M8" s="41">
        <v>269</v>
      </c>
    </row>
    <row r="9" spans="1:13" ht="18" customHeight="1">
      <c r="A9" s="72" t="s">
        <v>205</v>
      </c>
      <c r="B9" s="41">
        <v>8022.03</v>
      </c>
      <c r="C9" s="41">
        <v>584.77</v>
      </c>
      <c r="D9" s="41">
        <v>7437.26</v>
      </c>
      <c r="E9" s="41">
        <v>5551.26</v>
      </c>
      <c r="F9" s="41">
        <v>1886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</row>
    <row r="10" spans="1:13" ht="18" customHeight="1">
      <c r="A10" s="72" t="s">
        <v>206</v>
      </c>
      <c r="B10" s="41">
        <v>372.92</v>
      </c>
      <c r="C10" s="41">
        <v>56.84</v>
      </c>
      <c r="D10" s="41">
        <v>316.08</v>
      </c>
      <c r="E10" s="41">
        <v>316.08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</row>
    <row r="11" spans="1:13" ht="18" customHeight="1">
      <c r="A11" s="72" t="s">
        <v>207</v>
      </c>
      <c r="B11" s="41">
        <v>1649.76</v>
      </c>
      <c r="C11" s="41">
        <v>508.46</v>
      </c>
      <c r="D11" s="41">
        <v>1141.3</v>
      </c>
      <c r="E11" s="41">
        <v>1141.3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</row>
    <row r="12" spans="1:13" ht="18" customHeight="1">
      <c r="A12" s="72" t="s">
        <v>208</v>
      </c>
      <c r="B12" s="41">
        <v>34434.230000000003</v>
      </c>
      <c r="C12" s="41">
        <v>11186.17</v>
      </c>
      <c r="D12" s="41">
        <v>12888.62</v>
      </c>
      <c r="E12" s="41">
        <v>12788.62</v>
      </c>
      <c r="F12" s="41">
        <v>100</v>
      </c>
      <c r="G12" s="41">
        <v>8194.34</v>
      </c>
      <c r="H12" s="41">
        <v>1842.6</v>
      </c>
      <c r="I12" s="41">
        <v>0</v>
      </c>
      <c r="J12" s="41">
        <v>322.5</v>
      </c>
      <c r="K12" s="41">
        <v>0</v>
      </c>
      <c r="L12" s="41">
        <v>0</v>
      </c>
      <c r="M12" s="41">
        <v>0</v>
      </c>
    </row>
    <row r="13" spans="1:13" ht="18" customHeight="1">
      <c r="A13" s="72" t="s">
        <v>209</v>
      </c>
      <c r="B13" s="41">
        <v>2523.37</v>
      </c>
      <c r="C13" s="41">
        <v>0.16</v>
      </c>
      <c r="D13" s="41">
        <v>673.21</v>
      </c>
      <c r="E13" s="41">
        <v>383.21</v>
      </c>
      <c r="F13" s="41">
        <v>290</v>
      </c>
      <c r="G13" s="41">
        <v>0</v>
      </c>
      <c r="H13" s="41">
        <v>1680</v>
      </c>
      <c r="I13" s="41">
        <v>0</v>
      </c>
      <c r="J13" s="41">
        <v>170</v>
      </c>
      <c r="K13" s="41">
        <v>0</v>
      </c>
      <c r="L13" s="41">
        <v>0</v>
      </c>
      <c r="M13" s="41">
        <v>0</v>
      </c>
    </row>
    <row r="14" spans="1:13" ht="18" customHeight="1">
      <c r="A14" s="72" t="s">
        <v>210</v>
      </c>
      <c r="B14" s="41">
        <v>451.14</v>
      </c>
      <c r="C14" s="41">
        <v>68.36</v>
      </c>
      <c r="D14" s="41">
        <v>382.78</v>
      </c>
      <c r="E14" s="41">
        <v>382.78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</row>
    <row r="15" spans="1:13" ht="18" customHeight="1">
      <c r="A15" s="72" t="s">
        <v>211</v>
      </c>
      <c r="B15" s="41">
        <v>1080.8900000000001</v>
      </c>
      <c r="C15" s="41">
        <v>0.89</v>
      </c>
      <c r="D15" s="41">
        <v>306</v>
      </c>
      <c r="E15" s="41">
        <v>188</v>
      </c>
      <c r="F15" s="41">
        <v>118</v>
      </c>
      <c r="G15" s="41">
        <v>0</v>
      </c>
      <c r="H15" s="41">
        <v>470</v>
      </c>
      <c r="I15" s="41">
        <v>0</v>
      </c>
      <c r="J15" s="41">
        <v>35</v>
      </c>
      <c r="K15" s="41">
        <v>0</v>
      </c>
      <c r="L15" s="41">
        <v>0</v>
      </c>
      <c r="M15" s="41">
        <v>269</v>
      </c>
    </row>
    <row r="16" spans="1:13" ht="18" customHeight="1">
      <c r="A16" s="72" t="s">
        <v>212</v>
      </c>
      <c r="B16" s="41">
        <v>660.55</v>
      </c>
      <c r="C16" s="41">
        <v>93.9</v>
      </c>
      <c r="D16" s="41">
        <v>566.65</v>
      </c>
      <c r="E16" s="41">
        <v>510.94</v>
      </c>
      <c r="F16" s="41">
        <v>55.71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</row>
    <row r="17" spans="1:13" ht="18" customHeight="1">
      <c r="A17" s="72" t="s">
        <v>213</v>
      </c>
      <c r="B17" s="41">
        <v>314.18</v>
      </c>
      <c r="C17" s="41">
        <v>74.53</v>
      </c>
      <c r="D17" s="41">
        <v>239.65</v>
      </c>
      <c r="E17" s="41">
        <v>239.65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</row>
    <row r="18" spans="1:13" ht="20.100000000000001" customHeight="1"/>
    <row r="19" spans="1:13" ht="20.100000000000001" customHeight="1"/>
    <row r="20" spans="1:13" ht="20.100000000000001" customHeight="1"/>
    <row r="21" spans="1:13" ht="20.100000000000001" customHeight="1"/>
    <row r="22" spans="1:13" ht="20.100000000000001" customHeight="1"/>
    <row r="23" spans="1:13" ht="20.100000000000001" customHeight="1"/>
    <row r="24" spans="1:13" ht="20.100000000000001" customHeight="1"/>
    <row r="25" spans="1:13" ht="20.100000000000001" customHeight="1"/>
    <row r="26" spans="1:13" ht="20.100000000000001" customHeight="1"/>
    <row r="27" spans="1:13" ht="20.100000000000001" customHeight="1"/>
    <row r="28" spans="1:13" ht="20.100000000000001" customHeight="1"/>
    <row r="29" spans="1:13" ht="20.100000000000001" customHeight="1"/>
    <row r="30" spans="1:13" ht="20.100000000000001" customHeight="1"/>
    <row r="31" spans="1:13" ht="20.100000000000001" customHeight="1"/>
    <row r="32" spans="1:13" ht="20.100000000000001" customHeight="1"/>
    <row r="33" spans="1:13" ht="20.100000000000001" customHeight="1"/>
    <row r="34" spans="1:13" ht="20.100000000000001" customHeight="1"/>
    <row r="35" spans="1:13" ht="20.100000000000001" customHeight="1"/>
    <row r="36" spans="1:13" ht="20.100000000000001" customHeight="1"/>
    <row r="37" spans="1:13" ht="20.100000000000001" customHeight="1"/>
    <row r="38" spans="1:13" ht="20.100000000000001" customHeight="1"/>
    <row r="39" spans="1:13" ht="20.100000000000001" customHeight="1"/>
    <row r="40" spans="1:13" ht="20.100000000000001" customHeight="1"/>
    <row r="41" spans="1:13" ht="20.100000000000001" customHeight="1"/>
    <row r="42" spans="1:13" ht="20.100000000000001" customHeight="1"/>
    <row r="43" spans="1:13" ht="20.100000000000001" customHeight="1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</sheetData>
  <sheetProtection formatCells="0" formatColumns="0" formatRows="0"/>
  <mergeCells count="10">
    <mergeCell ref="A4:A5"/>
    <mergeCell ref="K4:K5"/>
    <mergeCell ref="L4:L5"/>
    <mergeCell ref="M4:M5"/>
    <mergeCell ref="G4:G5"/>
    <mergeCell ref="I4:I5"/>
    <mergeCell ref="J4:J5"/>
    <mergeCell ref="H4:H5"/>
    <mergeCell ref="B4:B5"/>
    <mergeCell ref="C4:C5"/>
  </mergeCells>
  <phoneticPr fontId="0" type="noConversion"/>
  <printOptions horizontalCentered="1"/>
  <pageMargins left="0.74803149606299213" right="0.74803149606299213" top="1.3779527559055118" bottom="0.98425196850393704" header="0" footer="0"/>
  <pageSetup paperSize="9" scale="69" fitToHeight="99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showZeros="0" workbookViewId="0">
      <selection activeCell="E9" sqref="E9"/>
    </sheetView>
  </sheetViews>
  <sheetFormatPr defaultColWidth="9.1640625" defaultRowHeight="11.25"/>
  <cols>
    <col min="1" max="1" width="40.83203125" customWidth="1"/>
    <col min="2" max="2" width="17.33203125" customWidth="1"/>
    <col min="3" max="8" width="16" customWidth="1"/>
  </cols>
  <sheetData>
    <row r="1" spans="1:8" ht="20.100000000000001" customHeight="1">
      <c r="A1" s="30"/>
      <c r="B1" s="18"/>
      <c r="C1" s="18"/>
      <c r="D1" s="18"/>
      <c r="E1" s="18"/>
      <c r="F1" s="18"/>
      <c r="G1" s="18"/>
      <c r="H1" s="19" t="s">
        <v>56</v>
      </c>
    </row>
    <row r="2" spans="1:8" ht="24" customHeight="1">
      <c r="A2" s="3" t="s">
        <v>53</v>
      </c>
      <c r="B2" s="3"/>
      <c r="C2" s="3"/>
      <c r="D2" s="3"/>
      <c r="E2" s="3"/>
      <c r="F2" s="3"/>
      <c r="G2" s="3"/>
      <c r="H2" s="3"/>
    </row>
    <row r="3" spans="1:8" ht="20.100000000000001" customHeight="1">
      <c r="A3" s="75" t="s">
        <v>116</v>
      </c>
      <c r="B3" s="24"/>
      <c r="C3" s="24"/>
      <c r="D3" s="31"/>
      <c r="E3" s="31"/>
      <c r="F3" s="24"/>
      <c r="G3" s="24"/>
      <c r="H3" s="25" t="s">
        <v>23</v>
      </c>
    </row>
    <row r="4" spans="1:8" ht="20.100000000000001" customHeight="1">
      <c r="A4" s="96" t="s">
        <v>34</v>
      </c>
      <c r="B4" s="91" t="s">
        <v>9</v>
      </c>
      <c r="C4" s="97" t="s">
        <v>2</v>
      </c>
      <c r="D4" s="97"/>
      <c r="E4" s="91" t="s">
        <v>24</v>
      </c>
      <c r="F4" s="91" t="s">
        <v>36</v>
      </c>
      <c r="G4" s="95" t="s">
        <v>28</v>
      </c>
      <c r="H4" s="95" t="s">
        <v>6</v>
      </c>
    </row>
    <row r="5" spans="1:8" ht="20.100000000000001" customHeight="1">
      <c r="A5" s="96"/>
      <c r="B5" s="91"/>
      <c r="C5" s="38" t="s">
        <v>8</v>
      </c>
      <c r="D5" s="38" t="s">
        <v>1</v>
      </c>
      <c r="E5" s="91"/>
      <c r="F5" s="91"/>
      <c r="G5" s="95"/>
      <c r="H5" s="95"/>
    </row>
    <row r="6" spans="1:8" ht="20.100000000000001" customHeight="1">
      <c r="A6" s="32" t="s">
        <v>27</v>
      </c>
      <c r="B6" s="39">
        <v>1</v>
      </c>
      <c r="C6" s="39">
        <v>2</v>
      </c>
      <c r="D6" s="39">
        <v>3</v>
      </c>
      <c r="E6" s="39">
        <v>4</v>
      </c>
      <c r="F6" s="39">
        <v>5</v>
      </c>
      <c r="G6" s="39">
        <v>6</v>
      </c>
      <c r="H6" s="39">
        <v>7</v>
      </c>
    </row>
    <row r="7" spans="1:8" s="42" customFormat="1" ht="20.100000000000001" customHeight="1">
      <c r="A7" s="40" t="s">
        <v>13</v>
      </c>
      <c r="B7" s="41">
        <v>43985.09</v>
      </c>
      <c r="C7" s="41">
        <v>16302.05</v>
      </c>
      <c r="D7" s="41">
        <v>6120.98</v>
      </c>
      <c r="E7" s="41">
        <v>21562.06</v>
      </c>
      <c r="F7" s="41">
        <v>0</v>
      </c>
      <c r="G7" s="41">
        <v>0</v>
      </c>
      <c r="H7" s="41">
        <v>0</v>
      </c>
    </row>
    <row r="8" spans="1:8" ht="20.100000000000001" customHeight="1">
      <c r="A8" s="40" t="s">
        <v>204</v>
      </c>
      <c r="B8" s="41">
        <v>43985.09</v>
      </c>
      <c r="C8" s="41">
        <v>16302.05</v>
      </c>
      <c r="D8" s="41">
        <v>6120.98</v>
      </c>
      <c r="E8" s="41">
        <v>21562.06</v>
      </c>
      <c r="F8" s="41">
        <v>0</v>
      </c>
      <c r="G8" s="41">
        <v>0</v>
      </c>
      <c r="H8" s="41">
        <v>0</v>
      </c>
    </row>
    <row r="9" spans="1:8" ht="20.100000000000001" customHeight="1">
      <c r="A9" s="40" t="s">
        <v>205</v>
      </c>
      <c r="B9" s="41">
        <v>7828.48</v>
      </c>
      <c r="C9" s="41">
        <v>2113.9</v>
      </c>
      <c r="D9" s="41">
        <v>460.61</v>
      </c>
      <c r="E9" s="41">
        <v>5253.97</v>
      </c>
      <c r="F9" s="41">
        <v>0</v>
      </c>
      <c r="G9" s="41">
        <v>0</v>
      </c>
      <c r="H9" s="41">
        <v>0</v>
      </c>
    </row>
    <row r="10" spans="1:8" ht="20.100000000000001" customHeight="1">
      <c r="A10" s="40" t="s">
        <v>206</v>
      </c>
      <c r="B10" s="41">
        <v>356.08</v>
      </c>
      <c r="C10" s="41">
        <v>56.33</v>
      </c>
      <c r="D10" s="41">
        <v>9.75</v>
      </c>
      <c r="E10" s="41">
        <v>290</v>
      </c>
      <c r="F10" s="41">
        <v>0</v>
      </c>
      <c r="G10" s="41">
        <v>0</v>
      </c>
      <c r="H10" s="41">
        <v>0</v>
      </c>
    </row>
    <row r="11" spans="1:8" ht="20.100000000000001" customHeight="1">
      <c r="A11" s="40" t="s">
        <v>207</v>
      </c>
      <c r="B11" s="41">
        <v>1591.3</v>
      </c>
      <c r="C11" s="41">
        <v>150</v>
      </c>
      <c r="D11" s="41">
        <v>26</v>
      </c>
      <c r="E11" s="41">
        <v>1415.3</v>
      </c>
      <c r="F11" s="41">
        <v>0</v>
      </c>
      <c r="G11" s="41">
        <v>0</v>
      </c>
      <c r="H11" s="41">
        <v>0</v>
      </c>
    </row>
    <row r="12" spans="1:8" ht="20.100000000000001" customHeight="1">
      <c r="A12" s="40" t="s">
        <v>208</v>
      </c>
      <c r="B12" s="41">
        <v>29256.94</v>
      </c>
      <c r="C12" s="41">
        <v>11543.9</v>
      </c>
      <c r="D12" s="41">
        <v>4377.2</v>
      </c>
      <c r="E12" s="41">
        <v>13335.84</v>
      </c>
      <c r="F12" s="41">
        <v>0</v>
      </c>
      <c r="G12" s="41">
        <v>0</v>
      </c>
      <c r="H12" s="41">
        <v>0</v>
      </c>
    </row>
    <row r="13" spans="1:8" ht="20.100000000000001" customHeight="1">
      <c r="A13" s="40" t="s">
        <v>209</v>
      </c>
      <c r="B13" s="41">
        <v>2523.21</v>
      </c>
      <c r="C13" s="41">
        <v>1170.8900000000001</v>
      </c>
      <c r="D13" s="41">
        <v>927.32</v>
      </c>
      <c r="E13" s="41">
        <v>425</v>
      </c>
      <c r="F13" s="41">
        <v>0</v>
      </c>
      <c r="G13" s="41">
        <v>0</v>
      </c>
      <c r="H13" s="41">
        <v>0</v>
      </c>
    </row>
    <row r="14" spans="1:8" ht="20.100000000000001" customHeight="1">
      <c r="A14" s="40" t="s">
        <v>210</v>
      </c>
      <c r="B14" s="41">
        <v>422.78</v>
      </c>
      <c r="C14" s="41">
        <v>225.78</v>
      </c>
      <c r="D14" s="41">
        <v>35</v>
      </c>
      <c r="E14" s="41">
        <v>162</v>
      </c>
      <c r="F14" s="41">
        <v>0</v>
      </c>
      <c r="G14" s="41">
        <v>0</v>
      </c>
      <c r="H14" s="41">
        <v>0</v>
      </c>
    </row>
    <row r="15" spans="1:8" ht="20.100000000000001" customHeight="1">
      <c r="A15" s="40" t="s">
        <v>211</v>
      </c>
      <c r="B15" s="41">
        <v>1080</v>
      </c>
      <c r="C15" s="41">
        <v>618</v>
      </c>
      <c r="D15" s="41">
        <v>164</v>
      </c>
      <c r="E15" s="41">
        <v>298</v>
      </c>
      <c r="F15" s="41">
        <v>0</v>
      </c>
      <c r="G15" s="41">
        <v>0</v>
      </c>
      <c r="H15" s="41">
        <v>0</v>
      </c>
    </row>
    <row r="16" spans="1:8" ht="20.100000000000001" customHeight="1">
      <c r="A16" s="40" t="s">
        <v>212</v>
      </c>
      <c r="B16" s="41">
        <v>636.65</v>
      </c>
      <c r="C16" s="41">
        <v>347.6</v>
      </c>
      <c r="D16" s="41">
        <v>99.1</v>
      </c>
      <c r="E16" s="41">
        <v>189.95</v>
      </c>
      <c r="F16" s="41">
        <v>0</v>
      </c>
      <c r="G16" s="41">
        <v>0</v>
      </c>
      <c r="H16" s="41">
        <v>0</v>
      </c>
    </row>
    <row r="17" spans="1:8" ht="20.100000000000001" customHeight="1">
      <c r="A17" s="40" t="s">
        <v>213</v>
      </c>
      <c r="B17" s="41">
        <v>289.64999999999998</v>
      </c>
      <c r="C17" s="41">
        <v>75.650000000000006</v>
      </c>
      <c r="D17" s="41">
        <v>22</v>
      </c>
      <c r="E17" s="41">
        <v>192</v>
      </c>
      <c r="F17" s="41">
        <v>0</v>
      </c>
      <c r="G17" s="41">
        <v>0</v>
      </c>
      <c r="H17" s="41">
        <v>0</v>
      </c>
    </row>
  </sheetData>
  <sheetProtection formatCells="0" formatColumns="0" formatRows="0"/>
  <mergeCells count="7">
    <mergeCell ref="G4:G5"/>
    <mergeCell ref="H4:H5"/>
    <mergeCell ref="A4:A5"/>
    <mergeCell ref="B4:B5"/>
    <mergeCell ref="E4:E5"/>
    <mergeCell ref="F4:F5"/>
    <mergeCell ref="C4:D4"/>
  </mergeCells>
  <phoneticPr fontId="0" type="noConversion"/>
  <printOptions horizontalCentered="1"/>
  <pageMargins left="0.74803149606299213" right="0.74803149606299213" top="1.3779527559055118" bottom="0.98425196850393704" header="0" footer="0"/>
  <pageSetup paperSize="9" scale="9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GridLines="0" showZeros="0" workbookViewId="0">
      <selection activeCell="B10" sqref="B10"/>
    </sheetView>
  </sheetViews>
  <sheetFormatPr defaultColWidth="9.1640625" defaultRowHeight="12.75" customHeight="1"/>
  <cols>
    <col min="1" max="1" width="51.1640625" style="49" customWidth="1"/>
    <col min="2" max="2" width="63.5" style="49" customWidth="1"/>
    <col min="3" max="235" width="9.1640625" style="49" customWidth="1"/>
    <col min="236" max="16384" width="9.1640625" style="49"/>
  </cols>
  <sheetData>
    <row r="1" spans="1:2" ht="12.75" customHeight="1">
      <c r="B1" s="50" t="s">
        <v>65</v>
      </c>
    </row>
    <row r="2" spans="1:2" ht="30.75" customHeight="1">
      <c r="A2" s="98" t="s">
        <v>68</v>
      </c>
      <c r="B2" s="98"/>
    </row>
    <row r="3" spans="1:2" ht="18" customHeight="1">
      <c r="A3" s="77" t="s">
        <v>214</v>
      </c>
      <c r="B3" s="50" t="s">
        <v>60</v>
      </c>
    </row>
    <row r="4" spans="1:2" ht="24.75" customHeight="1">
      <c r="A4" s="51" t="s">
        <v>61</v>
      </c>
      <c r="B4" s="52" t="s">
        <v>62</v>
      </c>
    </row>
    <row r="5" spans="1:2" s="77" customFormat="1" ht="24.75" customHeight="1">
      <c r="A5" s="53" t="s">
        <v>13</v>
      </c>
      <c r="B5" s="76">
        <v>171.74</v>
      </c>
    </row>
    <row r="6" spans="1:2" s="77" customFormat="1" ht="24.75" customHeight="1">
      <c r="A6" s="54" t="s">
        <v>215</v>
      </c>
      <c r="B6" s="76">
        <v>76.099999999999994</v>
      </c>
    </row>
    <row r="7" spans="1:2" s="77" customFormat="1" ht="24.75" customHeight="1">
      <c r="A7" s="54" t="s">
        <v>63</v>
      </c>
      <c r="B7" s="78">
        <v>37.590000000000003</v>
      </c>
    </row>
    <row r="8" spans="1:2" s="77" customFormat="1" ht="24.75" customHeight="1">
      <c r="A8" s="54" t="s">
        <v>216</v>
      </c>
      <c r="B8" s="79">
        <v>58.05</v>
      </c>
    </row>
    <row r="9" spans="1:2" s="77" customFormat="1" ht="24.75" customHeight="1">
      <c r="A9" s="53" t="s">
        <v>64</v>
      </c>
      <c r="B9" s="87" t="s">
        <v>218</v>
      </c>
    </row>
    <row r="10" spans="1:2" s="77" customFormat="1" ht="24.75" customHeight="1">
      <c r="A10" s="53" t="s">
        <v>217</v>
      </c>
      <c r="B10" s="78">
        <v>58.05</v>
      </c>
    </row>
    <row r="12" spans="1:2" ht="12.75" customHeight="1">
      <c r="A12" s="55"/>
    </row>
  </sheetData>
  <sheetProtection formatCells="0" formatColumns="0" formatRows="0"/>
  <mergeCells count="1">
    <mergeCell ref="A2:B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14</vt:i4>
      </vt:variant>
    </vt:vector>
  </HeadingPairs>
  <TitlesOfParts>
    <vt:vector size="21" baseType="lpstr">
      <vt:lpstr>过渡页</vt:lpstr>
      <vt:lpstr>收支总表01</vt:lpstr>
      <vt:lpstr>财政拨款预算表02</vt:lpstr>
      <vt:lpstr>基本支出预算表03</vt:lpstr>
      <vt:lpstr>收入总表04</vt:lpstr>
      <vt:lpstr>支出总表05</vt:lpstr>
      <vt:lpstr>三公经费预算表06</vt:lpstr>
      <vt:lpstr>财政拨款预算表02!Print_Area</vt:lpstr>
      <vt:lpstr>过渡页!Print_Area</vt:lpstr>
      <vt:lpstr>基本支出预算表03!Print_Area</vt:lpstr>
      <vt:lpstr>三公经费预算表06!Print_Area</vt:lpstr>
      <vt:lpstr>收入总表04!Print_Area</vt:lpstr>
      <vt:lpstr>收支总表01!Print_Area</vt:lpstr>
      <vt:lpstr>支出总表05!Print_Area</vt:lpstr>
      <vt:lpstr>财政拨款预算表02!Print_Titles</vt:lpstr>
      <vt:lpstr>过渡页!Print_Titles</vt:lpstr>
      <vt:lpstr>基本支出预算表03!Print_Titles</vt:lpstr>
      <vt:lpstr>三公经费预算表06!Print_Titles</vt:lpstr>
      <vt:lpstr>收入总表04!Print_Titles</vt:lpstr>
      <vt:lpstr>收支总表01!Print_Titles</vt:lpstr>
      <vt:lpstr>支出总表05!Print_Titles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鲍路飞</cp:lastModifiedBy>
  <cp:lastPrinted>2016-02-26T01:18:39Z</cp:lastPrinted>
  <dcterms:created xsi:type="dcterms:W3CDTF">2014-05-29T10:15:01Z</dcterms:created>
  <dcterms:modified xsi:type="dcterms:W3CDTF">2016-03-08T06:40:27Z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986630</vt:i4>
  </property>
</Properties>
</file>