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3585" windowHeight="1980" firstSheet="3" activeTab="7"/>
  </bookViews>
  <sheets>
    <sheet name="收支总表01" sheetId="1" r:id="rId1"/>
    <sheet name="财政拨款收支预算总表02" sheetId="12" r:id="rId2"/>
    <sheet name="一般公共预算表03" sheetId="2" r:id="rId3"/>
    <sheet name="收入总表04" sheetId="3" r:id="rId4"/>
    <sheet name="支出总表05" sheetId="4" r:id="rId5"/>
    <sheet name="一般公共预算基本支出表06" sheetId="8" r:id="rId6"/>
    <sheet name="政府性基金预算表07" sheetId="10" r:id="rId7"/>
    <sheet name="一般预算“三公”经费08" sheetId="6" r:id="rId8"/>
    <sheet name="重点项目支出预算表09" sheetId="15" r:id="rId9"/>
  </sheets>
  <definedNames>
    <definedName name="_xlnm.Print_Area" localSheetId="1">财政拨款收支预算总表02!$A$1:$D$48</definedName>
    <definedName name="_xlnm.Print_Area" localSheetId="3">收入总表04!$A$1:$N$28</definedName>
    <definedName name="_xlnm.Print_Area" localSheetId="0">收支总表01!$A$1:$D$56</definedName>
    <definedName name="_xlnm.Print_Area" localSheetId="2">一般公共预算表03!$A$1:$F$42</definedName>
    <definedName name="_xlnm.Print_Area" localSheetId="5">一般公共预算基本支出表06!$A$1:$C$49</definedName>
    <definedName name="_xlnm.Print_Area" localSheetId="7">一般预算“三公”经费08!$A$1:$F$21</definedName>
    <definedName name="_xlnm.Print_Area" localSheetId="6">政府性基金预算表07!$A$1:$F$14</definedName>
    <definedName name="_xlnm.Print_Area" localSheetId="4">支出总表05!$A$1:$J$28</definedName>
    <definedName name="_xlnm.Print_Titles" localSheetId="1">财政拨款收支预算总表02!$1:$5</definedName>
    <definedName name="_xlnm.Print_Titles" localSheetId="3">收入总表04!$1:$6</definedName>
    <definedName name="_xlnm.Print_Titles" localSheetId="0">收支总表01!$1:$5</definedName>
    <definedName name="_xlnm.Print_Titles" localSheetId="2">一般公共预算表03!$1:$5</definedName>
    <definedName name="_xlnm.Print_Titles" localSheetId="5">一般公共预算基本支出表06!$1:$7</definedName>
    <definedName name="_xlnm.Print_Titles" localSheetId="7">一般预算“三公”经费08!$1:$6</definedName>
    <definedName name="_xlnm.Print_Titles" localSheetId="6">政府性基金预算表07!$1:$5</definedName>
    <definedName name="_xlnm.Print_Titles" localSheetId="4">支出总表05!$1:$6</definedName>
  </definedNames>
  <calcPr calcId="145621"/>
</workbook>
</file>

<file path=xl/calcChain.xml><?xml version="1.0" encoding="utf-8"?>
<calcChain xmlns="http://schemas.openxmlformats.org/spreadsheetml/2006/main">
  <c r="C31" i="3" l="1"/>
  <c r="D31" i="3"/>
  <c r="E31" i="3"/>
  <c r="F31" i="3"/>
  <c r="G31" i="3"/>
  <c r="H31" i="3"/>
  <c r="I31" i="3"/>
  <c r="J31" i="3"/>
  <c r="K31" i="3"/>
  <c r="L31" i="3"/>
  <c r="M31" i="3"/>
  <c r="N31" i="3"/>
  <c r="B31" i="3"/>
  <c r="B60" i="1" l="1"/>
  <c r="B49" i="12"/>
  <c r="B49" i="1"/>
  <c r="C6" i="3"/>
  <c r="D6" i="3" s="1"/>
  <c r="E6" i="3" s="1"/>
  <c r="F6" i="3" s="1"/>
  <c r="G6" i="3" s="1"/>
  <c r="H6" i="3" s="1"/>
  <c r="I6" i="3" s="1"/>
  <c r="J6" i="3" s="1"/>
  <c r="K6" i="3" s="1"/>
  <c r="L6" i="3" s="1"/>
  <c r="M6" i="3" s="1"/>
  <c r="N6" i="3" s="1"/>
  <c r="C6" i="4"/>
  <c r="D6" i="4" s="1"/>
  <c r="E6" i="4" s="1"/>
  <c r="F6" i="4" s="1"/>
  <c r="G6" i="4" s="1"/>
  <c r="H6" i="4" s="1"/>
  <c r="I6" i="4" s="1"/>
  <c r="J6" i="4" s="1"/>
</calcChain>
</file>

<file path=xl/sharedStrings.xml><?xml version="1.0" encoding="utf-8"?>
<sst xmlns="http://schemas.openxmlformats.org/spreadsheetml/2006/main" count="415" uniqueCount="272">
  <si>
    <t>一、财政拨款</t>
  </si>
  <si>
    <t>收         入</t>
  </si>
  <si>
    <t xml:space="preserve">           支出总计</t>
  </si>
  <si>
    <t>基本支出</t>
  </si>
  <si>
    <t>一般公共预算拨款</t>
  </si>
  <si>
    <t>上缴上级支出</t>
  </si>
  <si>
    <t>上年结转</t>
  </si>
  <si>
    <t xml:space="preserve">                  收入总计</t>
  </si>
  <si>
    <t xml:space="preserve">    一般公共预算拨款</t>
  </si>
  <si>
    <t>本年收入合计</t>
  </si>
  <si>
    <t>四、事业单位经营收入</t>
  </si>
  <si>
    <t>合计</t>
  </si>
  <si>
    <t>附属单位上缴收入</t>
  </si>
  <si>
    <t>人员经费</t>
  </si>
  <si>
    <t xml:space="preserve"> 单位:万元</t>
  </si>
  <si>
    <t>科目名称</t>
  </si>
  <si>
    <t xml:space="preserve">          其他资金结余</t>
  </si>
  <si>
    <t>政府性基金预算拨款</t>
  </si>
  <si>
    <t>项            目</t>
  </si>
  <si>
    <t xml:space="preserve">      本年支出合计</t>
  </si>
  <si>
    <t>事业单位经营收入</t>
  </si>
  <si>
    <t xml:space="preserve">          专户资金结余</t>
  </si>
  <si>
    <t>单位：万元</t>
  </si>
  <si>
    <t>项目支出</t>
  </si>
  <si>
    <t>其他收入</t>
  </si>
  <si>
    <t>五、其他收入</t>
  </si>
  <si>
    <t>专户资金</t>
  </si>
  <si>
    <t>对附属单位补助支出</t>
  </si>
  <si>
    <t>**</t>
  </si>
  <si>
    <t>二十六、上缴上级支出</t>
  </si>
  <si>
    <t>三、事业收入（事业单位，不含专户资金）</t>
  </si>
  <si>
    <t>上级专项补助收入（财政）</t>
  </si>
  <si>
    <t>包干经费</t>
  </si>
  <si>
    <t>当 年 预 算</t>
  </si>
  <si>
    <t>事业收入（不含专户资金）</t>
  </si>
  <si>
    <t>其他拨入专款</t>
  </si>
  <si>
    <t>单位名称</t>
  </si>
  <si>
    <t>总计</t>
  </si>
  <si>
    <t>二十八、结转下年</t>
  </si>
  <si>
    <t xml:space="preserve">                                                                                                                         表01</t>
  </si>
  <si>
    <t xml:space="preserve">    政府性基金预算拨款</t>
  </si>
  <si>
    <t xml:space="preserve">          用款计划结余</t>
  </si>
  <si>
    <t>备    注</t>
  </si>
  <si>
    <t>结转下年支出</t>
  </si>
  <si>
    <t>事业单位经营支出</t>
  </si>
  <si>
    <t>项           目</t>
  </si>
  <si>
    <t>财政拨款</t>
  </si>
  <si>
    <t>单位:万元</t>
  </si>
  <si>
    <t>二、专户资金</t>
  </si>
  <si>
    <t>支        出</t>
  </si>
  <si>
    <t xml:space="preserve">    其中：专项结转（用款计划）</t>
  </si>
  <si>
    <t>二十七、对附属单位补助支出</t>
  </si>
  <si>
    <t>科目编码</t>
  </si>
  <si>
    <t xml:space="preserve">          纳入预算管理的政府性基金结转</t>
    <phoneticPr fontId="0" type="noConversion"/>
  </si>
  <si>
    <t>六、上级补助收入（非财政）</t>
    <phoneticPr fontId="0" type="noConversion"/>
  </si>
  <si>
    <t>七、上级专项补助收入（财政）</t>
    <phoneticPr fontId="0" type="noConversion"/>
  </si>
  <si>
    <t>八、附属单位上缴收入</t>
    <phoneticPr fontId="0" type="noConversion"/>
  </si>
  <si>
    <t>九、其他拨入专款</t>
    <phoneticPr fontId="0" type="noConversion"/>
  </si>
  <si>
    <t xml:space="preserve">十、上年结转 </t>
    <phoneticPr fontId="0" type="noConversion"/>
  </si>
  <si>
    <t>因公出国（境）费用</t>
  </si>
  <si>
    <t>公务接待费</t>
  </si>
  <si>
    <t>公务用车运行维护费</t>
  </si>
  <si>
    <t>公务用车购置</t>
  </si>
  <si>
    <t>重点经济分类</t>
    <phoneticPr fontId="0" type="noConversion"/>
  </si>
  <si>
    <t>上级补助收入（非财政）</t>
    <phoneticPr fontId="0" type="noConversion"/>
  </si>
  <si>
    <t>单位：万元</t>
    <phoneticPr fontId="1" type="noConversion"/>
  </si>
  <si>
    <t>经济分类科目</t>
    <phoneticPr fontId="1" type="noConversion"/>
  </si>
  <si>
    <t>金额</t>
    <phoneticPr fontId="1" type="noConversion"/>
  </si>
  <si>
    <t>科目编码</t>
    <phoneticPr fontId="1" type="noConversion"/>
  </si>
  <si>
    <t>科目名称</t>
    <phoneticPr fontId="1" type="noConversion"/>
  </si>
  <si>
    <t>**</t>
    <phoneticPr fontId="1" type="noConversion"/>
  </si>
  <si>
    <t>表03</t>
    <phoneticPr fontId="0" type="noConversion"/>
  </si>
  <si>
    <t>表04</t>
    <phoneticPr fontId="0" type="noConversion"/>
  </si>
  <si>
    <t>表05</t>
    <phoneticPr fontId="0" type="noConversion"/>
  </si>
  <si>
    <t>表06</t>
    <phoneticPr fontId="1" type="noConversion"/>
  </si>
  <si>
    <r>
      <t>表0</t>
    </r>
    <r>
      <rPr>
        <sz val="10.5"/>
        <rFont val="宋体"/>
        <family val="3"/>
        <charset val="134"/>
      </rPr>
      <t>8</t>
    </r>
    <phoneticPr fontId="0" type="noConversion"/>
  </si>
  <si>
    <t xml:space="preserve">                                                                                                                         表02</t>
    <phoneticPr fontId="0" type="noConversion"/>
  </si>
  <si>
    <t>2019年衢州市本级收支预算总表</t>
    <phoneticPr fontId="0" type="noConversion"/>
  </si>
  <si>
    <t>2019年衢州市本级财政拨款收支预算总表</t>
    <phoneticPr fontId="0" type="noConversion"/>
  </si>
  <si>
    <t>2019年衢州市本级一般公共预算表</t>
    <phoneticPr fontId="0" type="noConversion"/>
  </si>
  <si>
    <r>
      <t>201</t>
    </r>
    <r>
      <rPr>
        <b/>
        <sz val="22"/>
        <rFont val="宋体"/>
        <family val="3"/>
        <charset val="134"/>
      </rPr>
      <t>9</t>
    </r>
    <r>
      <rPr>
        <b/>
        <sz val="22"/>
        <rFont val="宋体"/>
        <family val="3"/>
        <charset val="134"/>
      </rPr>
      <t>年衢州市本级收入预算总表</t>
    </r>
    <phoneticPr fontId="0" type="noConversion"/>
  </si>
  <si>
    <r>
      <t>201</t>
    </r>
    <r>
      <rPr>
        <b/>
        <sz val="22"/>
        <rFont val="宋体"/>
        <family val="3"/>
        <charset val="134"/>
      </rPr>
      <t>9年衢州市本级部门支出预算总表</t>
    </r>
    <phoneticPr fontId="0" type="noConversion"/>
  </si>
  <si>
    <t>2019年衢州市本级一般公共预算基本支出表</t>
    <phoneticPr fontId="1" type="noConversion"/>
  </si>
  <si>
    <r>
      <t>201</t>
    </r>
    <r>
      <rPr>
        <b/>
        <sz val="22"/>
        <rFont val="宋体"/>
        <family val="3"/>
        <charset val="134"/>
      </rPr>
      <t>9</t>
    </r>
    <r>
      <rPr>
        <b/>
        <sz val="22"/>
        <rFont val="宋体"/>
        <family val="3"/>
        <charset val="134"/>
      </rPr>
      <t>年衢州市本级一般公共预算“三公”经费预算表</t>
    </r>
    <phoneticPr fontId="0" type="noConversion"/>
  </si>
  <si>
    <t xml:space="preserve">  文物</t>
  </si>
  <si>
    <t xml:space="preserve">    历史名城与古迹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</si>
  <si>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</si>
  <si>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</si>
  <si>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</si>
  <si>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</si>
  <si>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 xml:space="preserve">    其他行政事业单位离退休支出</t>
  </si>
  <si>
    <t>城乡社区支出</t>
  </si>
  <si>
    <t xml:space="preserve">  城乡社区规划与管理</t>
  </si>
  <si>
    <t xml:space="preserve">    城乡社区规划与管理</t>
  </si>
  <si>
    <t>农林水支出</t>
  </si>
  <si>
    <t xml:space="preserve">  农业</t>
  </si>
  <si>
    <t xml:space="preserve">    防灾救灾</t>
  </si>
  <si>
    <t xml:space="preserve">  林业和草原</t>
  </si>
  <si>
    <t xml:space="preserve">    行政运行（林业）</t>
  </si>
  <si>
    <t xml:space="preserve">    一般行政管理事务（林业）</t>
  </si>
  <si>
    <t xml:space="preserve">    事业机构</t>
  </si>
  <si>
    <t xml:space="preserve">    森林培育（林业）</t>
  </si>
  <si>
    <t xml:space="preserve">    技术推广与转化</t>
  </si>
  <si>
    <t xml:space="preserve">    森林资源管理</t>
  </si>
  <si>
    <t xml:space="preserve">    动植物保护</t>
  </si>
  <si>
    <t xml:space="preserve">    湿地保护</t>
  </si>
  <si>
    <t xml:space="preserve">    执法与监督</t>
  </si>
  <si>
    <t xml:space="preserve">    产业化管理</t>
  </si>
  <si>
    <t xml:space="preserve">    信息管理（林业）</t>
  </si>
  <si>
    <t xml:space="preserve">    防灾减灾</t>
  </si>
  <si>
    <t xml:space="preserve">    其他林业和草原支出</t>
  </si>
  <si>
    <t>自然资源海洋气象等支出</t>
  </si>
  <si>
    <t xml:space="preserve">  自然资源事务</t>
  </si>
  <si>
    <t xml:space="preserve">    行政运行（国土资源事务）</t>
  </si>
  <si>
    <t xml:space="preserve">    一般行政管理事务（国土资源事务）</t>
  </si>
  <si>
    <t xml:space="preserve">    自然资源调查</t>
  </si>
  <si>
    <t xml:space="preserve">    土地资源储备支出</t>
  </si>
  <si>
    <t xml:space="preserve">    事业运行（国土资源事务）</t>
  </si>
  <si>
    <t xml:space="preserve">    其他自然资源事务支出</t>
  </si>
  <si>
    <t xml:space="preserve">  测绘事务</t>
  </si>
  <si>
    <t xml:space="preserve">    其他测绘事务支出</t>
  </si>
  <si>
    <t>住房保障支出</t>
  </si>
  <si>
    <t xml:space="preserve">  住房改革支出</t>
  </si>
  <si>
    <t xml:space="preserve">    住房公积金</t>
  </si>
  <si>
    <t>部门名称：衢州市自然资源和规划局（部门）</t>
    <phoneticPr fontId="0" type="noConversion"/>
  </si>
  <si>
    <t>部门名称：衢州市自然资源和规划局（部门）</t>
    <phoneticPr fontId="0" type="noConversion"/>
  </si>
  <si>
    <t>208</t>
  </si>
  <si>
    <t xml:space="preserve">  20805</t>
  </si>
  <si>
    <t xml:space="preserve">    2080505</t>
  </si>
  <si>
    <t xml:space="preserve">    2080506</t>
  </si>
  <si>
    <t xml:space="preserve">    2080599</t>
  </si>
  <si>
    <t>212</t>
  </si>
  <si>
    <t xml:space="preserve">  21202</t>
  </si>
  <si>
    <t xml:space="preserve">    2120201</t>
  </si>
  <si>
    <t>213</t>
  </si>
  <si>
    <t xml:space="preserve">  21301</t>
  </si>
  <si>
    <t xml:space="preserve">    2130119</t>
  </si>
  <si>
    <t xml:space="preserve">  21302</t>
  </si>
  <si>
    <t xml:space="preserve">    2130201</t>
  </si>
  <si>
    <t xml:space="preserve">    2130202</t>
  </si>
  <si>
    <t xml:space="preserve">    2130204</t>
  </si>
  <si>
    <t xml:space="preserve">    2130205</t>
  </si>
  <si>
    <t xml:space="preserve">    2130206</t>
  </si>
  <si>
    <t xml:space="preserve">    2130207</t>
  </si>
  <si>
    <t xml:space="preserve">    2130211</t>
  </si>
  <si>
    <t xml:space="preserve">    2130212</t>
  </si>
  <si>
    <t xml:space="preserve">    2130213</t>
  </si>
  <si>
    <t xml:space="preserve">    2130221</t>
  </si>
  <si>
    <t xml:space="preserve">    2130223</t>
  </si>
  <si>
    <t xml:space="preserve">    2130234</t>
  </si>
  <si>
    <t xml:space="preserve">    2130299</t>
  </si>
  <si>
    <t>220</t>
  </si>
  <si>
    <t xml:space="preserve">  22001</t>
  </si>
  <si>
    <t xml:space="preserve">    2200101</t>
  </si>
  <si>
    <t xml:space="preserve">    2200112</t>
  </si>
  <si>
    <t xml:space="preserve">    2200150</t>
  </si>
  <si>
    <t xml:space="preserve">    2200199</t>
  </si>
  <si>
    <t xml:space="preserve">  22003</t>
  </si>
  <si>
    <t xml:space="preserve">    2200399</t>
  </si>
  <si>
    <t>221</t>
  </si>
  <si>
    <t xml:space="preserve">  22102</t>
  </si>
  <si>
    <t xml:space="preserve">    2210201</t>
  </si>
  <si>
    <t>部门名称：衢州市自然资源和规划局（部门）</t>
    <phoneticPr fontId="0" type="noConversion"/>
  </si>
  <si>
    <t>衢州市自然资源和规划局</t>
  </si>
  <si>
    <t>衢州市土地储备中心</t>
  </si>
  <si>
    <t>衢州市自然资源和规划局柯城分局</t>
  </si>
  <si>
    <t>衢州市自然资源和规划局衢江分局</t>
  </si>
  <si>
    <t>衢州市国土资源执法监察支队衢江大队</t>
  </si>
  <si>
    <t>衢州市衢江征地办公室（含衢江乡镇国土所）</t>
  </si>
  <si>
    <t>衢州市柯城征地办公室（含柯城土地开发整理中心、柯城乡镇国土所）</t>
  </si>
  <si>
    <t>衢州市衢江土地开发整理中心</t>
  </si>
  <si>
    <t>衢州市规划局绿色产业集聚区分局（含规划管理所）</t>
  </si>
  <si>
    <t>衢州市衢江村镇规划管理所</t>
  </si>
  <si>
    <t>衢州市城乡规划设计研究院</t>
  </si>
  <si>
    <t>衢州市不动产登记中心</t>
  </si>
  <si>
    <t>衢州市柯城村镇规划管理所</t>
  </si>
  <si>
    <t>衢州市衢江村镇规划建筑设计室</t>
  </si>
  <si>
    <t>衢州市测绘院</t>
  </si>
  <si>
    <t>衢州市柯城村镇规划建筑设计室</t>
  </si>
  <si>
    <t>衢州市林业技术推广站</t>
  </si>
  <si>
    <t>衢州市林业有害生物防治检疫站</t>
  </si>
  <si>
    <t>衢州市林业种子种苗管理站</t>
  </si>
  <si>
    <t>衢州市森林资源保护中心（衢州市生态公益林管理中心）</t>
  </si>
  <si>
    <t>部门名称：衢州市自然资源和规划局（部门）</t>
    <phoneticPr fontId="0" type="noConversion"/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</si>
  <si>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</si>
  <si>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</si>
  <si>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</si>
  <si>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</si>
  <si>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</si>
  <si>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</si>
  <si>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</si>
  <si>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职工基本医疗保障缴费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</si>
  <si>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</si>
  <si>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</si>
  <si>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</si>
  <si>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</si>
  <si>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</si>
  <si>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</si>
  <si>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</si>
  <si>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</si>
  <si>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</si>
  <si>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</si>
  <si>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</si>
  <si>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</si>
  <si>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</si>
  <si>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</si>
  <si>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</si>
  <si>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</si>
  <si>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</si>
  <si>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</si>
  <si>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</si>
  <si>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</si>
  <si>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</si>
  <si>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</si>
  <si>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</si>
  <si>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</si>
  <si>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</si>
  <si>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</si>
  <si>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</si>
  <si>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退休费</t>
  </si>
  <si>
    <t xml:space="preserve">  退职(役)费</t>
  </si>
  <si>
    <t xml:space="preserve">  生活补助</t>
  </si>
  <si>
    <t xml:space="preserve">  其他对个人和家庭的补助支出</t>
  </si>
  <si>
    <t>资本性支出</t>
  </si>
  <si>
    <t xml:space="preserve">  办公设备购置(其他资本性)</t>
  </si>
  <si>
    <t>部门名称：衢州市自然资源和规划局（部门）</t>
    <phoneticPr fontId="13" type="noConversion"/>
  </si>
  <si>
    <t>表09</t>
  </si>
  <si>
    <t>2019年市级部门预算财政拨款重点项目支出预算表</t>
  </si>
  <si>
    <t>项目名称</t>
  </si>
  <si>
    <t>项目绩效目标</t>
  </si>
  <si>
    <t>一般公共预算</t>
  </si>
  <si>
    <t>政府性基金</t>
  </si>
  <si>
    <t>衢州市地产市场管理处（含征地办）</t>
    <phoneticPr fontId="0" type="noConversion"/>
  </si>
  <si>
    <t>衢州市柯城征地办公室（含柯城土地开发整理中心、柯城乡镇国土所）</t>
    <phoneticPr fontId="0" type="noConversion"/>
  </si>
  <si>
    <t>衢州市衢江土地开发整理中心</t>
    <phoneticPr fontId="0" type="noConversion"/>
  </si>
  <si>
    <t>衢州市规划局绿色产业集聚区分局（含规划管理所）</t>
    <phoneticPr fontId="0" type="noConversion"/>
  </si>
  <si>
    <t>衢州市衢江村镇规划管理所</t>
    <phoneticPr fontId="0" type="noConversion"/>
  </si>
  <si>
    <t>衢州市自然资源和规划局柯城分局</t>
    <phoneticPr fontId="0" type="noConversion"/>
  </si>
  <si>
    <t>衢州市自然资源和规划局衢江分局</t>
    <phoneticPr fontId="0" type="noConversion"/>
  </si>
  <si>
    <t>衢州市国土资源执法监察支队衢江大队</t>
    <phoneticPr fontId="0" type="noConversion"/>
  </si>
  <si>
    <t>衢州市衢江征地办公室（含衢江乡镇国土所）</t>
    <phoneticPr fontId="0" type="noConversion"/>
  </si>
  <si>
    <t>衢州市城乡规划设计研究院</t>
    <phoneticPr fontId="0" type="noConversion"/>
  </si>
  <si>
    <t>衢州市不动产登记中心</t>
    <phoneticPr fontId="0" type="noConversion"/>
  </si>
  <si>
    <t>衢州市柯城村镇规划管理所</t>
    <phoneticPr fontId="0" type="noConversion"/>
  </si>
  <si>
    <t>衢州市衢江村镇规划建筑设计室</t>
    <phoneticPr fontId="0" type="noConversion"/>
  </si>
  <si>
    <t>衢州市测绘院</t>
    <phoneticPr fontId="0" type="noConversion"/>
  </si>
  <si>
    <t>衢州市柯城村镇规划建筑设计室</t>
    <phoneticPr fontId="0" type="noConversion"/>
  </si>
  <si>
    <t>衢州市林业技术推广站</t>
    <phoneticPr fontId="0" type="noConversion"/>
  </si>
  <si>
    <t>衢州市林业有害生物防治检疫站</t>
    <phoneticPr fontId="0" type="noConversion"/>
  </si>
  <si>
    <t>衢州市林业种子种苗管理站</t>
    <phoneticPr fontId="0" type="noConversion"/>
  </si>
  <si>
    <t>衢州市森林资源保护中心（衢州市生态公益林管理中心）</t>
    <phoneticPr fontId="0" type="noConversion"/>
  </si>
  <si>
    <t xml:space="preserve">      上缴上级支出</t>
    <phoneticPr fontId="0" type="noConversion"/>
  </si>
  <si>
    <t xml:space="preserve">      对附属单位补助支出</t>
    <phoneticPr fontId="0" type="noConversion"/>
  </si>
  <si>
    <t xml:space="preserve">      结转下年</t>
    <phoneticPr fontId="0" type="noConversion"/>
  </si>
  <si>
    <t>表07</t>
    <phoneticPr fontId="13" type="noConversion"/>
  </si>
  <si>
    <t>2019年衢州市本级政府性基金预算表</t>
    <phoneticPr fontId="0" type="noConversion"/>
  </si>
  <si>
    <t>212</t>
    <phoneticPr fontId="13" type="noConversion"/>
  </si>
  <si>
    <t>城乡社区支出</t>
    <phoneticPr fontId="13" type="noConversion"/>
  </si>
  <si>
    <t>　国有土地使用权出让收入及对应专项债务收入安排的支出</t>
    <phoneticPr fontId="13" type="noConversion"/>
  </si>
  <si>
    <t xml:space="preserve">   土地出让业务支出</t>
    <phoneticPr fontId="13" type="noConversion"/>
  </si>
  <si>
    <t>　21208</t>
    <phoneticPr fontId="13" type="noConversion"/>
  </si>
  <si>
    <t>　　2120806</t>
    <phoneticPr fontId="13" type="noConversion"/>
  </si>
  <si>
    <t>文化旅游体育与传媒支出</t>
    <phoneticPr fontId="0" type="noConversion"/>
  </si>
  <si>
    <t xml:space="preserve">   　土地出让业务支出</t>
    <phoneticPr fontId="13" type="noConversion"/>
  </si>
  <si>
    <t xml:space="preserve">    土地出让业务支出</t>
    <phoneticPr fontId="13" type="noConversion"/>
  </si>
  <si>
    <t>备注:不含教学科研人员学术交流因公出国（境）费用</t>
    <phoneticPr fontId="0" type="noConversion"/>
  </si>
  <si>
    <t>衢州市自然资源和规划局衢江分局</t>
    <phoneticPr fontId="0" type="noConversion"/>
  </si>
  <si>
    <t>衢州市第三次土地调查市级汇总及数据库管理平台建设</t>
    <phoneticPr fontId="0" type="noConversion"/>
  </si>
  <si>
    <t>衢州市林业有害生物综合防治示范区建设</t>
    <phoneticPr fontId="0" type="noConversion"/>
  </si>
  <si>
    <t>做好第三次全国土地调查工作，掌握真实准确的土地基础数据，是推进国家治理体系和治理能力现代化、促进经济社会全面协调可持续发展的客观要求；是加快推进生态文明建设，夯实自然资源调查基础和推进统一确权登记的重要举措；是编制国民经济和社会发展规划、加强宏观调控、推进科学决策的重要依据；是实施创新驱动发展战略、支撑新产业新业态发展、提高政府依法行政能力和国土资源管理服务水平的迫切需要；是落实最严格的耕地保护制度和最严格的节约用地制度、保障国家粮食安全和社会稳定、维护农民合法权益的重要内容；是科学规划、合理利用、有效保护国土资源的基本前提。</t>
  </si>
  <si>
    <t>项目监测范围500000亩，建立林业有害生物综合防治示范区6000亩。通过项目实施，进一步完善衢州市林业有害生物综合防治区建设，全面提高松材线虫病等危险性检疫对象的预防能力和防治能力。项目建成后，全市的林业有害生物成灾率控制在1.6‰以下，无公害防治率达90%以上，监测覆盖率达95%以上，预测预报准确率达到90%以上，产地检疫率达98%以上，松科植物复检率达100%，复检准确率达100%。发现疫情能在24小时之内报告上级林业主管部门，并能及时封锁控制疫情，实现对林业有害生物的实时监测、及时预警、有效控制和科学防治。</t>
  </si>
  <si>
    <t>衢州市林业有害生物防治检疫站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</si>
</sst>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0.00_);[Red]\(0.00\)"/>
    <numFmt numFmtId="178" formatCode="#,##0.00_);[Red]\(#,##0.00\)"/>
    <numFmt numFmtId="179" formatCode="#,##0.00_ "/>
    <numFmt numFmtId="180" formatCode="0.00_ "/>
  </numFmts>
  <fonts count="29">
    <font>
      <sz val="9"/>
      <name val="宋体"/>
      <charset val="134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sz val="9"/>
      <name val="宋体"/>
      <family val="3"/>
      <charset val="134"/>
    </font>
    <font>
      <sz val="10.5"/>
      <name val="宋体"/>
      <family val="3"/>
      <charset val="134"/>
    </font>
    <font>
      <b/>
      <sz val="2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.5"/>
      <name val="宋体"/>
      <family val="3"/>
      <charset val="134"/>
    </font>
    <font>
      <b/>
      <sz val="22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2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22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4">
    <xf numFmtId="0" fontId="0" fillId="0" borderId="0"/>
    <xf numFmtId="0" fontId="18" fillId="0" borderId="0">
      <alignment vertical="center"/>
    </xf>
    <xf numFmtId="0" fontId="19" fillId="0" borderId="0"/>
    <xf numFmtId="0" fontId="21" fillId="0" borderId="0">
      <alignment vertical="center"/>
    </xf>
  </cellStyleXfs>
  <cellXfs count="161">
    <xf numFmtId="0" fontId="0" fillId="0" borderId="0" xfId="0"/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right"/>
    </xf>
    <xf numFmtId="0" fontId="0" fillId="0" borderId="0" xfId="0" applyBorder="1"/>
    <xf numFmtId="0" fontId="0" fillId="0" borderId="0" xfId="0" applyAlignment="1">
      <alignment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Continuous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Continuous" vertical="center"/>
    </xf>
    <xf numFmtId="0" fontId="3" fillId="0" borderId="7" xfId="0" applyNumberFormat="1" applyFont="1" applyFill="1" applyBorder="1" applyAlignment="1" applyProtection="1">
      <alignment horizontal="centerContinuous" vertical="center"/>
    </xf>
    <xf numFmtId="4" fontId="0" fillId="0" borderId="0" xfId="0" applyNumberFormat="1" applyFont="1" applyFill="1" applyAlignment="1" applyProtection="1"/>
    <xf numFmtId="177" fontId="0" fillId="0" borderId="0" xfId="0" applyNumberFormat="1"/>
    <xf numFmtId="177" fontId="0" fillId="0" borderId="0" xfId="0" applyNumberFormat="1" applyAlignment="1">
      <alignment horizontal="centerContinuous" vertical="center" wrapText="1"/>
    </xf>
    <xf numFmtId="177" fontId="0" fillId="3" borderId="0" xfId="0" applyNumberFormat="1" applyFill="1" applyAlignment="1">
      <alignment vertical="center"/>
    </xf>
    <xf numFmtId="177" fontId="3" fillId="3" borderId="0" xfId="0" applyNumberFormat="1" applyFont="1" applyFill="1" applyAlignment="1">
      <alignment horizontal="right" vertical="center"/>
    </xf>
    <xf numFmtId="0" fontId="0" fillId="3" borderId="0" xfId="0" applyFill="1"/>
    <xf numFmtId="176" fontId="3" fillId="0" borderId="9" xfId="0" applyNumberFormat="1" applyFont="1" applyFill="1" applyBorder="1" applyAlignment="1" applyProtection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0" fillId="0" borderId="0" xfId="0" applyNumberFormat="1"/>
    <xf numFmtId="177" fontId="0" fillId="0" borderId="0" xfId="0" applyNumberFormat="1" applyFill="1"/>
    <xf numFmtId="0" fontId="8" fillId="0" borderId="0" xfId="0" applyNumberFormat="1" applyFont="1" applyFill="1" applyAlignment="1" applyProtection="1">
      <alignment horizontal="centerContinuous" vertical="center"/>
    </xf>
    <xf numFmtId="177" fontId="3" fillId="0" borderId="11" xfId="0" applyNumberFormat="1" applyFont="1" applyBorder="1" applyAlignment="1">
      <alignment horizontal="center" vertical="center" wrapText="1"/>
    </xf>
    <xf numFmtId="177" fontId="3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0" fontId="18" fillId="0" borderId="0" xfId="1">
      <alignment vertical="center"/>
    </xf>
    <xf numFmtId="0" fontId="16" fillId="0" borderId="0" xfId="1" applyFont="1" applyAlignment="1">
      <alignment horizontal="right"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177" fontId="14" fillId="0" borderId="0" xfId="0" applyNumberFormat="1" applyFont="1" applyAlignment="1">
      <alignment horizontal="right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0" applyFont="1" applyAlignment="1">
      <alignment horizontal="centerContinuous" vertical="center" wrapText="1"/>
    </xf>
    <xf numFmtId="0" fontId="2" fillId="0" borderId="0" xfId="0" applyFont="1" applyFill="1" applyAlignment="1">
      <alignment horizontal="left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177" fontId="3" fillId="0" borderId="5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/>
    <xf numFmtId="49" fontId="3" fillId="0" borderId="2" xfId="0" applyNumberFormat="1" applyFont="1" applyFill="1" applyBorder="1" applyAlignment="1" applyProtection="1">
      <alignment horizontal="left" vertical="center"/>
    </xf>
    <xf numFmtId="4" fontId="3" fillId="0" borderId="5" xfId="0" applyNumberFormat="1" applyFont="1" applyFill="1" applyBorder="1" applyAlignment="1" applyProtection="1">
      <alignment horizontal="right" vertical="center"/>
    </xf>
    <xf numFmtId="4" fontId="6" fillId="0" borderId="5" xfId="0" applyNumberFormat="1" applyFont="1" applyFill="1" applyBorder="1" applyAlignment="1" applyProtection="1">
      <alignment vertical="center" wrapText="1"/>
    </xf>
    <xf numFmtId="0" fontId="18" fillId="0" borderId="0" xfId="1" applyFill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10" fillId="0" borderId="5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horizontal="righ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Alignment="1">
      <alignment vertical="center"/>
    </xf>
    <xf numFmtId="0" fontId="19" fillId="0" borderId="0" xfId="2"/>
    <xf numFmtId="0" fontId="19" fillId="0" borderId="0" xfId="2" applyAlignment="1">
      <alignment horizontal="centerContinuous"/>
    </xf>
    <xf numFmtId="0" fontId="20" fillId="0" borderId="0" xfId="2" applyFont="1" applyAlignment="1">
      <alignment horizontal="centerContinuous" vertical="center"/>
    </xf>
    <xf numFmtId="0" fontId="19" fillId="0" borderId="5" xfId="2" applyBorder="1" applyAlignment="1">
      <alignment horizontal="center" vertical="center"/>
    </xf>
    <xf numFmtId="0" fontId="19" fillId="0" borderId="5" xfId="2" applyBorder="1" applyAlignment="1">
      <alignment horizontal="centerContinuous" vertical="center"/>
    </xf>
    <xf numFmtId="0" fontId="19" fillId="0" borderId="0" xfId="2" applyAlignment="1">
      <alignment horizontal="right" vertical="center"/>
    </xf>
    <xf numFmtId="0" fontId="19" fillId="0" borderId="0" xfId="2" applyAlignment="1">
      <alignment horizontal="left"/>
    </xf>
    <xf numFmtId="0" fontId="19" fillId="0" borderId="0" xfId="2" applyFill="1" applyAlignment="1">
      <alignment horizontal="left" vertical="center"/>
    </xf>
    <xf numFmtId="49" fontId="22" fillId="0" borderId="5" xfId="0" applyNumberFormat="1" applyFont="1" applyFill="1" applyBorder="1" applyAlignment="1" applyProtection="1">
      <alignment horizontal="left" vertical="center"/>
    </xf>
    <xf numFmtId="49" fontId="22" fillId="0" borderId="2" xfId="0" applyNumberFormat="1" applyFont="1" applyFill="1" applyBorder="1" applyAlignment="1" applyProtection="1">
      <alignment horizontal="left" vertical="center"/>
    </xf>
    <xf numFmtId="0" fontId="23" fillId="0" borderId="0" xfId="0" applyNumberFormat="1" applyFont="1" applyFill="1" applyAlignment="1" applyProtection="1">
      <alignment horizontal="centerContinuous" vertical="center"/>
    </xf>
    <xf numFmtId="0" fontId="24" fillId="0" borderId="0" xfId="0" applyFont="1" applyAlignment="1">
      <alignment horizontal="centerContinuous" vertical="center"/>
    </xf>
    <xf numFmtId="0" fontId="24" fillId="0" borderId="0" xfId="0" applyFont="1" applyAlignment="1">
      <alignment horizontal="right" vertical="center"/>
    </xf>
    <xf numFmtId="49" fontId="19" fillId="0" borderId="11" xfId="0" applyNumberFormat="1" applyFont="1" applyFill="1" applyBorder="1" applyAlignment="1">
      <alignment horizontal="left" vertical="center"/>
    </xf>
    <xf numFmtId="0" fontId="19" fillId="0" borderId="11" xfId="0" applyNumberFormat="1" applyFont="1" applyFill="1" applyBorder="1" applyAlignment="1" applyProtection="1">
      <alignment horizontal="left" vertical="center"/>
    </xf>
    <xf numFmtId="4" fontId="19" fillId="0" borderId="11" xfId="0" applyNumberFormat="1" applyFont="1" applyFill="1" applyBorder="1" applyAlignment="1" applyProtection="1">
      <alignment horizontal="right" vertical="center"/>
    </xf>
    <xf numFmtId="49" fontId="19" fillId="0" borderId="11" xfId="0" applyNumberFormat="1" applyFont="1" applyFill="1" applyBorder="1" applyAlignment="1" applyProtection="1">
      <alignment horizontal="left" vertical="center" wrapText="1"/>
    </xf>
    <xf numFmtId="49" fontId="22" fillId="0" borderId="0" xfId="0" applyNumberFormat="1" applyFont="1" applyFill="1" applyAlignment="1">
      <alignment horizontal="left" vertical="center"/>
    </xf>
    <xf numFmtId="0" fontId="22" fillId="0" borderId="0" xfId="0" applyFont="1" applyAlignment="1">
      <alignment horizontal="centerContinuous" vertical="center"/>
    </xf>
    <xf numFmtId="0" fontId="22" fillId="0" borderId="0" xfId="0" applyFont="1" applyAlignment="1">
      <alignment horizontal="right" vertical="center"/>
    </xf>
    <xf numFmtId="0" fontId="25" fillId="0" borderId="2" xfId="0" applyNumberFormat="1" applyFont="1" applyFill="1" applyBorder="1" applyAlignment="1" applyProtection="1">
      <alignment horizontal="centerContinuous" vertical="center"/>
    </xf>
    <xf numFmtId="0" fontId="25" fillId="0" borderId="1" xfId="0" applyNumberFormat="1" applyFont="1" applyFill="1" applyBorder="1" applyAlignment="1" applyProtection="1">
      <alignment horizontal="centerContinuous" vertical="top"/>
    </xf>
    <xf numFmtId="0" fontId="25" fillId="0" borderId="3" xfId="0" applyNumberFormat="1" applyFont="1" applyFill="1" applyBorder="1" applyAlignment="1" applyProtection="1">
      <alignment horizontal="centerContinuous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177" fontId="22" fillId="0" borderId="5" xfId="0" applyNumberFormat="1" applyFont="1" applyFill="1" applyBorder="1" applyAlignment="1" applyProtection="1">
      <alignment horizontal="right" vertical="center" wrapText="1"/>
    </xf>
    <xf numFmtId="0" fontId="22" fillId="0" borderId="1" xfId="0" applyFont="1" applyFill="1" applyBorder="1" applyAlignment="1">
      <alignment horizontal="left" vertical="center" wrapText="1"/>
    </xf>
    <xf numFmtId="178" fontId="22" fillId="0" borderId="9" xfId="0" applyNumberFormat="1" applyFont="1" applyFill="1" applyBorder="1" applyAlignment="1" applyProtection="1">
      <alignment horizontal="right" vertical="center" wrapText="1"/>
    </xf>
    <xf numFmtId="177" fontId="22" fillId="0" borderId="9" xfId="0" applyNumberFormat="1" applyFont="1" applyFill="1" applyBorder="1" applyAlignment="1" applyProtection="1">
      <alignment horizontal="right" vertical="center" wrapText="1"/>
    </xf>
    <xf numFmtId="0" fontId="22" fillId="0" borderId="5" xfId="0" applyFont="1" applyBorder="1"/>
    <xf numFmtId="0" fontId="22" fillId="0" borderId="1" xfId="0" applyFont="1" applyBorder="1" applyAlignment="1">
      <alignment horizontal="left" vertical="center" wrapText="1"/>
    </xf>
    <xf numFmtId="4" fontId="22" fillId="2" borderId="5" xfId="0" applyNumberFormat="1" applyFont="1" applyFill="1" applyBorder="1" applyAlignment="1" applyProtection="1">
      <alignment horizontal="right" vertical="center" wrapText="1"/>
    </xf>
    <xf numFmtId="4" fontId="22" fillId="2" borderId="4" xfId="0" applyNumberFormat="1" applyFont="1" applyFill="1" applyBorder="1" applyAlignment="1" applyProtection="1">
      <alignment horizontal="right" vertical="center" wrapText="1"/>
    </xf>
    <xf numFmtId="4" fontId="22" fillId="0" borderId="4" xfId="0" applyNumberFormat="1" applyFont="1" applyFill="1" applyBorder="1" applyAlignment="1" applyProtection="1">
      <alignment horizontal="right" vertical="center" wrapText="1"/>
    </xf>
    <xf numFmtId="0" fontId="22" fillId="0" borderId="2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4" fontId="22" fillId="0" borderId="4" xfId="0" applyNumberFormat="1" applyFont="1" applyFill="1" applyBorder="1" applyAlignment="1">
      <alignment horizontal="right" vertical="center" wrapText="1"/>
    </xf>
    <xf numFmtId="4" fontId="22" fillId="0" borderId="5" xfId="0" applyNumberFormat="1" applyFont="1" applyFill="1" applyBorder="1" applyAlignment="1">
      <alignment horizontal="right" vertical="center" wrapText="1"/>
    </xf>
    <xf numFmtId="0" fontId="22" fillId="0" borderId="5" xfId="0" applyFont="1" applyBorder="1" applyAlignment="1">
      <alignment horizontal="left" vertical="center" wrapText="1"/>
    </xf>
    <xf numFmtId="4" fontId="22" fillId="0" borderId="9" xfId="0" applyNumberFormat="1" applyFont="1" applyFill="1" applyBorder="1" applyAlignment="1">
      <alignment horizontal="right" vertical="center" wrapText="1"/>
    </xf>
    <xf numFmtId="178" fontId="22" fillId="0" borderId="5" xfId="0" applyNumberFormat="1" applyFont="1" applyFill="1" applyBorder="1" applyAlignment="1" applyProtection="1">
      <alignment horizontal="righ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177" fontId="22" fillId="0" borderId="9" xfId="0" applyNumberFormat="1" applyFont="1" applyBorder="1" applyAlignment="1">
      <alignment horizontal="right" vertical="center"/>
    </xf>
    <xf numFmtId="0" fontId="22" fillId="0" borderId="9" xfId="0" applyNumberFormat="1" applyFont="1" applyBorder="1" applyAlignment="1">
      <alignment horizontal="right" vertical="center"/>
    </xf>
    <xf numFmtId="177" fontId="22" fillId="0" borderId="9" xfId="0" applyNumberFormat="1" applyFont="1" applyFill="1" applyBorder="1" applyAlignment="1" applyProtection="1">
      <alignment horizontal="right" vertical="center"/>
    </xf>
    <xf numFmtId="177" fontId="22" fillId="0" borderId="8" xfId="0" applyNumberFormat="1" applyFont="1" applyFill="1" applyBorder="1" applyAlignment="1" applyProtection="1">
      <alignment horizontal="right" vertical="center" wrapText="1"/>
    </xf>
    <xf numFmtId="4" fontId="22" fillId="0" borderId="5" xfId="0" applyNumberFormat="1" applyFont="1" applyFill="1" applyBorder="1" applyAlignment="1" applyProtection="1">
      <alignment horizontal="right" vertical="center" wrapText="1"/>
    </xf>
    <xf numFmtId="0" fontId="22" fillId="0" borderId="2" xfId="0" applyNumberFormat="1" applyFont="1" applyFill="1" applyBorder="1" applyAlignment="1" applyProtection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4" fontId="22" fillId="0" borderId="9" xfId="0" applyNumberFormat="1" applyFont="1" applyFill="1" applyBorder="1" applyAlignment="1" applyProtection="1">
      <alignment horizontal="right" vertical="center" wrapText="1"/>
    </xf>
    <xf numFmtId="177" fontId="22" fillId="0" borderId="4" xfId="0" applyNumberFormat="1" applyFont="1" applyFill="1" applyBorder="1" applyAlignment="1" applyProtection="1">
      <alignment horizontal="right" vertical="center" wrapText="1"/>
    </xf>
    <xf numFmtId="0" fontId="25" fillId="0" borderId="2" xfId="0" applyFont="1" applyFill="1" applyBorder="1" applyAlignment="1">
      <alignment horizontal="left" vertical="center" wrapText="1"/>
    </xf>
    <xf numFmtId="178" fontId="22" fillId="0" borderId="4" xfId="0" applyNumberFormat="1" applyFont="1" applyFill="1" applyBorder="1" applyAlignment="1" applyProtection="1">
      <alignment horizontal="right" vertical="center" wrapText="1"/>
    </xf>
    <xf numFmtId="0" fontId="24" fillId="0" borderId="0" xfId="0" applyFont="1"/>
    <xf numFmtId="0" fontId="23" fillId="0" borderId="0" xfId="0" applyFont="1" applyFill="1" applyAlignment="1">
      <alignment horizontal="centerContinuous" vertical="center"/>
    </xf>
    <xf numFmtId="0" fontId="24" fillId="0" borderId="0" xfId="0" applyFont="1" applyAlignment="1">
      <alignment horizontal="centerContinuous"/>
    </xf>
    <xf numFmtId="179" fontId="0" fillId="0" borderId="0" xfId="0" applyNumberFormat="1" applyFill="1"/>
    <xf numFmtId="49" fontId="22" fillId="0" borderId="11" xfId="0" applyNumberFormat="1" applyFont="1" applyFill="1" applyBorder="1" applyAlignment="1">
      <alignment horizontal="left" vertical="center"/>
    </xf>
    <xf numFmtId="0" fontId="22" fillId="0" borderId="11" xfId="0" applyNumberFormat="1" applyFont="1" applyFill="1" applyBorder="1" applyAlignment="1" applyProtection="1">
      <alignment horizontal="left" vertical="center"/>
    </xf>
    <xf numFmtId="4" fontId="22" fillId="0" borderId="11" xfId="0" applyNumberFormat="1" applyFont="1" applyFill="1" applyBorder="1" applyAlignment="1" applyProtection="1">
      <alignment horizontal="right" vertical="center"/>
    </xf>
    <xf numFmtId="4" fontId="22" fillId="0" borderId="9" xfId="0" applyNumberFormat="1" applyFont="1" applyFill="1" applyBorder="1" applyAlignment="1">
      <alignment horizontal="right" vertical="center"/>
    </xf>
    <xf numFmtId="0" fontId="22" fillId="0" borderId="7" xfId="0" applyFont="1" applyFill="1" applyBorder="1" applyAlignment="1">
      <alignment horizontal="left" vertical="center" wrapText="1"/>
    </xf>
    <xf numFmtId="0" fontId="26" fillId="0" borderId="0" xfId="1" applyFont="1" applyFill="1">
      <alignment vertical="center"/>
    </xf>
    <xf numFmtId="0" fontId="26" fillId="0" borderId="0" xfId="1" applyFont="1">
      <alignment vertical="center"/>
    </xf>
    <xf numFmtId="0" fontId="27" fillId="0" borderId="5" xfId="1" applyFont="1" applyBorder="1" applyAlignment="1">
      <alignment horizontal="center" vertical="center"/>
    </xf>
    <xf numFmtId="0" fontId="27" fillId="0" borderId="5" xfId="1" applyNumberFormat="1" applyFont="1" applyFill="1" applyBorder="1" applyAlignment="1">
      <alignment horizontal="left" vertical="center"/>
    </xf>
    <xf numFmtId="4" fontId="27" fillId="0" borderId="5" xfId="1" applyNumberFormat="1" applyFont="1" applyFill="1" applyBorder="1">
      <alignment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2" fillId="0" borderId="5" xfId="0" applyNumberFormat="1" applyFont="1" applyFill="1" applyBorder="1" applyAlignment="1" applyProtection="1">
      <alignment horizontal="center" vertical="center" wrapText="1"/>
    </xf>
    <xf numFmtId="0" fontId="22" fillId="0" borderId="5" xfId="0" applyNumberFormat="1" applyFont="1" applyFill="1" applyBorder="1" applyAlignment="1" applyProtection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49" fontId="22" fillId="0" borderId="11" xfId="0" applyNumberFormat="1" applyFont="1" applyFill="1" applyBorder="1" applyAlignment="1" applyProtection="1">
      <alignment horizontal="left" vertical="center" wrapText="1"/>
    </xf>
    <xf numFmtId="0" fontId="28" fillId="0" borderId="0" xfId="0" applyFont="1"/>
    <xf numFmtId="0" fontId="1" fillId="0" borderId="5" xfId="2" applyFont="1" applyBorder="1" applyAlignment="1">
      <alignment horizontal="left" vertical="center" wrapText="1"/>
    </xf>
    <xf numFmtId="180" fontId="19" fillId="0" borderId="5" xfId="2" applyNumberFormat="1" applyBorder="1" applyAlignment="1">
      <alignment horizontal="right" vertical="center"/>
    </xf>
    <xf numFmtId="0" fontId="19" fillId="0" borderId="5" xfId="2" applyBorder="1" applyAlignment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27" fillId="0" borderId="5" xfId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7" fontId="3" fillId="0" borderId="12" xfId="0" applyNumberFormat="1" applyFont="1" applyBorder="1" applyAlignment="1">
      <alignment horizontal="center" vertical="center" wrapText="1"/>
    </xf>
    <xf numFmtId="177" fontId="9" fillId="0" borderId="13" xfId="0" applyNumberFormat="1" applyFont="1" applyFill="1" applyBorder="1" applyAlignment="1" applyProtection="1">
      <alignment horizontal="center" vertical="center"/>
    </xf>
    <xf numFmtId="177" fontId="3" fillId="0" borderId="14" xfId="0" applyNumberFormat="1" applyFont="1" applyFill="1" applyBorder="1" applyAlignment="1" applyProtection="1">
      <alignment horizontal="center" vertical="center"/>
    </xf>
    <xf numFmtId="177" fontId="3" fillId="0" borderId="15" xfId="0" applyNumberFormat="1" applyFont="1" applyFill="1" applyBorder="1" applyAlignment="1" applyProtection="1">
      <alignment horizontal="center" vertical="center"/>
    </xf>
    <xf numFmtId="0" fontId="19" fillId="0" borderId="5" xfId="2" applyBorder="1" applyAlignment="1">
      <alignment horizontal="center" vertical="center"/>
    </xf>
    <xf numFmtId="49" fontId="3" fillId="0" borderId="5" xfId="0" applyNumberFormat="1" applyFont="1" applyFill="1" applyBorder="1" applyAlignment="1" applyProtection="1">
      <alignment horizontal="left" vertical="center" wrapText="1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showGridLines="0" showZeros="0" topLeftCell="A44" workbookViewId="0">
      <selection activeCell="D16" sqref="D16"/>
    </sheetView>
  </sheetViews>
  <sheetFormatPr defaultColWidth="9.1640625" defaultRowHeight="11.25"/>
  <cols>
    <col min="1" max="1" width="49.5" customWidth="1"/>
    <col min="2" max="2" width="38.5" customWidth="1"/>
    <col min="3" max="3" width="57.83203125" customWidth="1"/>
    <col min="4" max="4" width="39" customWidth="1"/>
    <col min="6" max="6" width="12.83203125" customWidth="1"/>
  </cols>
  <sheetData>
    <row r="1" spans="1:8" ht="18" customHeight="1">
      <c r="D1" s="12" t="s">
        <v>39</v>
      </c>
    </row>
    <row r="2" spans="1:8" ht="34.5" customHeight="1">
      <c r="A2" s="69" t="s">
        <v>77</v>
      </c>
      <c r="B2" s="70"/>
      <c r="C2" s="70"/>
      <c r="D2" s="70"/>
    </row>
    <row r="3" spans="1:8" ht="17.25" customHeight="1">
      <c r="A3" s="76" t="s">
        <v>124</v>
      </c>
      <c r="B3" s="77"/>
      <c r="C3" s="77"/>
      <c r="D3" s="78" t="s">
        <v>22</v>
      </c>
    </row>
    <row r="4" spans="1:8" ht="16.5" customHeight="1">
      <c r="A4" s="79" t="s">
        <v>1</v>
      </c>
      <c r="B4" s="80"/>
      <c r="C4" s="79" t="s">
        <v>49</v>
      </c>
      <c r="D4" s="81"/>
    </row>
    <row r="5" spans="1:8" ht="16.5" customHeight="1">
      <c r="A5" s="82" t="s">
        <v>18</v>
      </c>
      <c r="B5" s="83" t="s">
        <v>33</v>
      </c>
      <c r="C5" s="84" t="s">
        <v>45</v>
      </c>
      <c r="D5" s="83" t="s">
        <v>33</v>
      </c>
    </row>
    <row r="6" spans="1:8" s="7" customFormat="1" ht="16.5" customHeight="1">
      <c r="A6" s="85" t="s">
        <v>0</v>
      </c>
      <c r="B6" s="86">
        <v>11224.35</v>
      </c>
      <c r="C6" s="87" t="s">
        <v>262</v>
      </c>
      <c r="D6" s="112">
        <v>49.28</v>
      </c>
      <c r="E6" s="25"/>
      <c r="F6" s="119"/>
    </row>
    <row r="7" spans="1:8" s="7" customFormat="1" ht="16.5" customHeight="1">
      <c r="A7" s="85" t="s">
        <v>8</v>
      </c>
      <c r="B7" s="86">
        <v>10340.52</v>
      </c>
      <c r="C7" s="87" t="s">
        <v>84</v>
      </c>
      <c r="D7" s="112">
        <v>49.28</v>
      </c>
      <c r="E7" s="25"/>
      <c r="F7" s="119"/>
    </row>
    <row r="8" spans="1:8" s="7" customFormat="1" ht="16.5" customHeight="1">
      <c r="A8" s="85" t="s">
        <v>40</v>
      </c>
      <c r="B8" s="89">
        <v>883.83</v>
      </c>
      <c r="C8" s="87" t="s">
        <v>85</v>
      </c>
      <c r="D8" s="112">
        <v>49.28</v>
      </c>
      <c r="E8" s="25"/>
      <c r="F8" s="119"/>
    </row>
    <row r="9" spans="1:8" s="7" customFormat="1" ht="16.5" customHeight="1">
      <c r="A9" s="85" t="s">
        <v>48</v>
      </c>
      <c r="B9" s="86">
        <v>80</v>
      </c>
      <c r="C9" s="87" t="s">
        <v>86</v>
      </c>
      <c r="D9" s="112">
        <v>1201.2099999999998</v>
      </c>
      <c r="E9" s="25"/>
      <c r="F9" s="119"/>
    </row>
    <row r="10" spans="1:8" s="7" customFormat="1" ht="16.5" customHeight="1">
      <c r="A10" s="85" t="s">
        <v>30</v>
      </c>
      <c r="B10" s="86">
        <v>0</v>
      </c>
      <c r="C10" s="87" t="s">
        <v>87</v>
      </c>
      <c r="D10" s="112">
        <v>1201.2099999999998</v>
      </c>
      <c r="E10" s="25"/>
      <c r="F10" s="119"/>
    </row>
    <row r="11" spans="1:8" s="7" customFormat="1" ht="16.5" customHeight="1">
      <c r="A11" s="85" t="s">
        <v>10</v>
      </c>
      <c r="B11" s="86">
        <v>4375.12</v>
      </c>
      <c r="C11" s="87" t="s">
        <v>88</v>
      </c>
      <c r="D11" s="112">
        <v>780.37</v>
      </c>
      <c r="E11" s="25"/>
      <c r="F11" s="119"/>
    </row>
    <row r="12" spans="1:8" s="7" customFormat="1" ht="16.5" customHeight="1">
      <c r="A12" s="85" t="s">
        <v>25</v>
      </c>
      <c r="B12" s="89">
        <v>5987.77</v>
      </c>
      <c r="C12" s="87" t="s">
        <v>89</v>
      </c>
      <c r="D12" s="112">
        <v>311.06</v>
      </c>
      <c r="E12" s="25"/>
      <c r="F12" s="119"/>
    </row>
    <row r="13" spans="1:8" ht="16.5" customHeight="1">
      <c r="A13" s="85"/>
      <c r="B13" s="92"/>
      <c r="C13" s="91" t="s">
        <v>90</v>
      </c>
      <c r="D13" s="112">
        <v>109.78</v>
      </c>
      <c r="E13" s="25"/>
      <c r="F13" s="119"/>
    </row>
    <row r="14" spans="1:8" ht="16.5" customHeight="1">
      <c r="A14" s="85"/>
      <c r="B14" s="93"/>
      <c r="C14" s="91" t="s">
        <v>91</v>
      </c>
      <c r="D14" s="112">
        <v>11999.82</v>
      </c>
      <c r="E14" s="25"/>
      <c r="F14" s="119"/>
    </row>
    <row r="15" spans="1:8" ht="16.5" customHeight="1">
      <c r="A15" s="85"/>
      <c r="B15" s="92"/>
      <c r="C15" s="91" t="s">
        <v>92</v>
      </c>
      <c r="D15" s="112">
        <v>11115.99</v>
      </c>
      <c r="E15" s="25"/>
      <c r="F15" s="119"/>
      <c r="H15" s="7"/>
    </row>
    <row r="16" spans="1:8" ht="16.5" customHeight="1">
      <c r="A16" s="85"/>
      <c r="B16" s="94"/>
      <c r="C16" s="91" t="s">
        <v>93</v>
      </c>
      <c r="D16" s="112">
        <v>11115.99</v>
      </c>
      <c r="E16" s="25"/>
      <c r="F16" s="119"/>
    </row>
    <row r="17" spans="1:7" ht="16.5" customHeight="1">
      <c r="A17" s="85"/>
      <c r="B17" s="120"/>
      <c r="C17" s="121" t="s">
        <v>258</v>
      </c>
      <c r="D17" s="122">
        <v>883.83</v>
      </c>
      <c r="E17" s="25"/>
      <c r="F17" s="119"/>
    </row>
    <row r="18" spans="1:7" ht="16.5" customHeight="1">
      <c r="A18" s="85"/>
      <c r="B18" s="120"/>
      <c r="C18" s="121" t="s">
        <v>264</v>
      </c>
      <c r="D18" s="122">
        <v>883.83</v>
      </c>
      <c r="E18" s="25"/>
      <c r="F18" s="119"/>
    </row>
    <row r="19" spans="1:7" ht="16.5" customHeight="1">
      <c r="A19" s="95"/>
      <c r="B19" s="94"/>
      <c r="C19" s="91" t="s">
        <v>94</v>
      </c>
      <c r="D19" s="112">
        <v>2977.09</v>
      </c>
      <c r="E19" s="25"/>
      <c r="F19" s="119"/>
    </row>
    <row r="20" spans="1:7" ht="16.5" customHeight="1">
      <c r="A20" s="95"/>
      <c r="B20" s="94"/>
      <c r="C20" s="91" t="s">
        <v>95</v>
      </c>
      <c r="D20" s="112">
        <v>12</v>
      </c>
      <c r="E20" s="25"/>
      <c r="F20" s="119"/>
    </row>
    <row r="21" spans="1:7" ht="16.5" customHeight="1">
      <c r="A21" s="85"/>
      <c r="B21" s="94"/>
      <c r="C21" s="91" t="s">
        <v>96</v>
      </c>
      <c r="D21" s="112">
        <v>12</v>
      </c>
      <c r="E21" s="25"/>
      <c r="F21" s="119"/>
      <c r="G21" s="7"/>
    </row>
    <row r="22" spans="1:7" ht="16.5" customHeight="1">
      <c r="A22" s="96"/>
      <c r="B22" s="97"/>
      <c r="C22" s="91" t="s">
        <v>97</v>
      </c>
      <c r="D22" s="112">
        <v>2965.09</v>
      </c>
      <c r="E22" s="25"/>
      <c r="F22" s="119"/>
      <c r="G22" s="7"/>
    </row>
    <row r="23" spans="1:7" ht="16.5" customHeight="1">
      <c r="A23" s="96"/>
      <c r="B23" s="98"/>
      <c r="C23" s="91" t="s">
        <v>98</v>
      </c>
      <c r="D23" s="112">
        <v>712.17</v>
      </c>
      <c r="E23" s="25"/>
      <c r="F23" s="119"/>
      <c r="G23" s="7"/>
    </row>
    <row r="24" spans="1:7" ht="16.5" customHeight="1">
      <c r="A24" s="99"/>
      <c r="B24" s="98"/>
      <c r="C24" s="91" t="s">
        <v>99</v>
      </c>
      <c r="D24" s="112">
        <v>33.14</v>
      </c>
      <c r="E24" s="25"/>
      <c r="F24" s="119"/>
    </row>
    <row r="25" spans="1:7" ht="16.5" customHeight="1">
      <c r="A25" s="95"/>
      <c r="B25" s="98"/>
      <c r="C25" s="91" t="s">
        <v>100</v>
      </c>
      <c r="D25" s="112">
        <v>410.32</v>
      </c>
      <c r="E25" s="25"/>
      <c r="F25" s="119"/>
    </row>
    <row r="26" spans="1:7" ht="16.5" customHeight="1">
      <c r="A26" s="95"/>
      <c r="B26" s="98"/>
      <c r="C26" s="91" t="s">
        <v>101</v>
      </c>
      <c r="D26" s="112">
        <v>289</v>
      </c>
      <c r="E26" s="25"/>
      <c r="F26" s="119"/>
    </row>
    <row r="27" spans="1:7" ht="16.5" customHeight="1">
      <c r="A27" s="95"/>
      <c r="B27" s="98"/>
      <c r="C27" s="91" t="s">
        <v>102</v>
      </c>
      <c r="D27" s="112">
        <v>130.59</v>
      </c>
      <c r="E27" s="25"/>
      <c r="F27" s="119"/>
    </row>
    <row r="28" spans="1:7" ht="16.5" customHeight="1">
      <c r="A28" s="95"/>
      <c r="B28" s="98"/>
      <c r="C28" s="91" t="s">
        <v>103</v>
      </c>
      <c r="D28" s="112">
        <v>67</v>
      </c>
      <c r="E28" s="25"/>
      <c r="F28" s="119"/>
    </row>
    <row r="29" spans="1:7" ht="16.5" customHeight="1">
      <c r="A29" s="95"/>
      <c r="B29" s="98"/>
      <c r="C29" s="91" t="s">
        <v>104</v>
      </c>
      <c r="D29" s="112">
        <v>40</v>
      </c>
      <c r="E29" s="25"/>
      <c r="F29" s="119"/>
    </row>
    <row r="30" spans="1:7" ht="16.5" customHeight="1">
      <c r="A30" s="95"/>
      <c r="B30" s="98"/>
      <c r="C30" s="91" t="s">
        <v>105</v>
      </c>
      <c r="D30" s="112">
        <v>8</v>
      </c>
      <c r="E30" s="25"/>
      <c r="F30" s="119"/>
    </row>
    <row r="31" spans="1:7" ht="16.5" customHeight="1">
      <c r="A31" s="95"/>
      <c r="B31" s="98"/>
      <c r="C31" s="91" t="s">
        <v>106</v>
      </c>
      <c r="D31" s="112">
        <v>2.29</v>
      </c>
      <c r="E31" s="25"/>
      <c r="F31" s="119"/>
    </row>
    <row r="32" spans="1:7" ht="16.5" customHeight="1">
      <c r="A32" s="95"/>
      <c r="B32" s="98"/>
      <c r="C32" s="91" t="s">
        <v>107</v>
      </c>
      <c r="D32" s="112">
        <v>47</v>
      </c>
      <c r="E32" s="25"/>
      <c r="F32" s="119"/>
    </row>
    <row r="33" spans="1:6" ht="16.5" customHeight="1">
      <c r="A33" s="95"/>
      <c r="B33" s="98"/>
      <c r="C33" s="91" t="s">
        <v>108</v>
      </c>
      <c r="D33" s="112">
        <v>15</v>
      </c>
      <c r="E33" s="25"/>
      <c r="F33" s="119"/>
    </row>
    <row r="34" spans="1:6" ht="16.5" customHeight="1">
      <c r="A34" s="95"/>
      <c r="B34" s="98"/>
      <c r="C34" s="91" t="s">
        <v>109</v>
      </c>
      <c r="D34" s="112">
        <v>120</v>
      </c>
      <c r="E34" s="25"/>
      <c r="F34" s="119"/>
    </row>
    <row r="35" spans="1:6" ht="16.5" customHeight="1">
      <c r="A35" s="95"/>
      <c r="B35" s="98"/>
      <c r="C35" s="91" t="s">
        <v>110</v>
      </c>
      <c r="D35" s="112">
        <v>1090.58</v>
      </c>
      <c r="E35" s="25"/>
      <c r="F35" s="119"/>
    </row>
    <row r="36" spans="1:6" ht="16.5" customHeight="1">
      <c r="A36" s="95"/>
      <c r="B36" s="98"/>
      <c r="C36" s="91" t="s">
        <v>111</v>
      </c>
      <c r="D36" s="108">
        <v>9762.9500000000007</v>
      </c>
      <c r="E36" s="25"/>
      <c r="F36" s="119"/>
    </row>
    <row r="37" spans="1:6" ht="16.5" customHeight="1">
      <c r="A37" s="95"/>
      <c r="B37" s="98"/>
      <c r="C37" s="91" t="s">
        <v>112</v>
      </c>
      <c r="D37" s="108">
        <v>9742.9500000000007</v>
      </c>
      <c r="E37" s="25"/>
      <c r="F37" s="119"/>
    </row>
    <row r="38" spans="1:6" ht="16.5" customHeight="1">
      <c r="A38" s="95"/>
      <c r="B38" s="98"/>
      <c r="C38" s="91" t="s">
        <v>113</v>
      </c>
      <c r="D38" s="108">
        <v>1805.6100000000001</v>
      </c>
      <c r="E38" s="25"/>
      <c r="F38" s="119"/>
    </row>
    <row r="39" spans="1:6" ht="16.5" customHeight="1">
      <c r="A39" s="95"/>
      <c r="B39" s="98"/>
      <c r="C39" s="91" t="s">
        <v>114</v>
      </c>
      <c r="D39" s="108">
        <v>50</v>
      </c>
      <c r="E39" s="25"/>
      <c r="F39" s="119"/>
    </row>
    <row r="40" spans="1:6" ht="16.5" customHeight="1">
      <c r="A40" s="95"/>
      <c r="B40" s="98"/>
      <c r="C40" s="91" t="s">
        <v>115</v>
      </c>
      <c r="D40" s="108">
        <v>530</v>
      </c>
      <c r="E40" s="25"/>
      <c r="F40" s="119"/>
    </row>
    <row r="41" spans="1:6" ht="16.5" customHeight="1">
      <c r="A41" s="95"/>
      <c r="B41" s="98"/>
      <c r="C41" s="91" t="s">
        <v>116</v>
      </c>
      <c r="D41" s="108">
        <v>259.59000000000003</v>
      </c>
      <c r="E41" s="25"/>
      <c r="F41" s="119"/>
    </row>
    <row r="42" spans="1:6" ht="16.5" customHeight="1">
      <c r="A42" s="95"/>
      <c r="B42" s="98"/>
      <c r="C42" s="91" t="s">
        <v>117</v>
      </c>
      <c r="D42" s="108">
        <v>2725.5</v>
      </c>
      <c r="E42" s="25"/>
      <c r="F42" s="119"/>
    </row>
    <row r="43" spans="1:6" ht="16.5" customHeight="1">
      <c r="A43" s="95"/>
      <c r="B43" s="98"/>
      <c r="C43" s="91" t="s">
        <v>118</v>
      </c>
      <c r="D43" s="108">
        <v>4372.25</v>
      </c>
      <c r="E43" s="25"/>
      <c r="F43" s="119"/>
    </row>
    <row r="44" spans="1:6" ht="16.5" customHeight="1">
      <c r="A44" s="95"/>
      <c r="B44" s="98"/>
      <c r="C44" s="91" t="s">
        <v>119</v>
      </c>
      <c r="D44" s="108">
        <v>20</v>
      </c>
      <c r="E44" s="25"/>
      <c r="F44" s="119"/>
    </row>
    <row r="45" spans="1:6" ht="16.5" customHeight="1">
      <c r="A45" s="95"/>
      <c r="B45" s="98"/>
      <c r="C45" s="91" t="s">
        <v>120</v>
      </c>
      <c r="D45" s="108">
        <v>20</v>
      </c>
      <c r="E45" s="25"/>
      <c r="F45" s="119"/>
    </row>
    <row r="46" spans="1:6" ht="16.5" customHeight="1">
      <c r="A46" s="95"/>
      <c r="B46" s="98"/>
      <c r="C46" s="91" t="s">
        <v>121</v>
      </c>
      <c r="D46" s="108">
        <v>974.58</v>
      </c>
      <c r="E46" s="25"/>
      <c r="F46" s="119"/>
    </row>
    <row r="47" spans="1:6" ht="16.5" customHeight="1">
      <c r="A47" s="95"/>
      <c r="B47" s="98"/>
      <c r="C47" s="91" t="s">
        <v>122</v>
      </c>
      <c r="D47" s="108">
        <v>974.58</v>
      </c>
      <c r="E47" s="25"/>
      <c r="F47" s="119"/>
    </row>
    <row r="48" spans="1:6" ht="16.5" customHeight="1">
      <c r="A48" s="95"/>
      <c r="B48" s="98"/>
      <c r="C48" s="91" t="s">
        <v>123</v>
      </c>
      <c r="D48" s="108">
        <v>974.58</v>
      </c>
      <c r="E48" s="25"/>
      <c r="F48" s="119"/>
    </row>
    <row r="49" spans="1:6" ht="16.5" customHeight="1">
      <c r="A49" s="103" t="s">
        <v>9</v>
      </c>
      <c r="B49" s="104">
        <f>SUM(B6,B9,B10,B11,B12)</f>
        <v>21667.24</v>
      </c>
      <c r="C49" s="102" t="s">
        <v>19</v>
      </c>
      <c r="D49" s="105">
        <v>26964.93</v>
      </c>
      <c r="F49" s="119"/>
    </row>
    <row r="50" spans="1:6" s="7" customFormat="1" ht="16.5" customHeight="1">
      <c r="A50" s="85" t="s">
        <v>54</v>
      </c>
      <c r="B50" s="106">
        <v>6.14</v>
      </c>
      <c r="C50" s="87"/>
      <c r="D50" s="123">
        <v>0</v>
      </c>
      <c r="F50" s="119"/>
    </row>
    <row r="51" spans="1:6" s="7" customFormat="1" ht="16.5" customHeight="1">
      <c r="A51" s="85" t="s">
        <v>55</v>
      </c>
      <c r="B51" s="86">
        <v>0</v>
      </c>
      <c r="C51" s="87" t="s">
        <v>29</v>
      </c>
      <c r="D51" s="112">
        <v>0</v>
      </c>
      <c r="F51" s="119"/>
    </row>
    <row r="52" spans="1:6" s="7" customFormat="1" ht="16.5" customHeight="1">
      <c r="A52" s="85" t="s">
        <v>56</v>
      </c>
      <c r="B52" s="107">
        <v>0</v>
      </c>
      <c r="C52" s="87" t="s">
        <v>51</v>
      </c>
      <c r="D52" s="112">
        <v>0</v>
      </c>
      <c r="F52" s="119"/>
    </row>
    <row r="53" spans="1:6" s="7" customFormat="1" ht="16.5" customHeight="1">
      <c r="A53" s="85" t="s">
        <v>57</v>
      </c>
      <c r="B53" s="89">
        <v>0</v>
      </c>
      <c r="C53" s="87" t="s">
        <v>38</v>
      </c>
      <c r="D53" s="108">
        <v>0</v>
      </c>
      <c r="F53" s="119"/>
    </row>
    <row r="54" spans="1:6" s="7" customFormat="1" ht="16.5" customHeight="1">
      <c r="A54" s="85" t="s">
        <v>58</v>
      </c>
      <c r="B54" s="86">
        <v>5291.55</v>
      </c>
      <c r="C54" s="87"/>
      <c r="D54" s="94">
        <v>0</v>
      </c>
      <c r="F54" s="119"/>
    </row>
    <row r="55" spans="1:6" s="7" customFormat="1" ht="16.5" customHeight="1">
      <c r="A55" s="124" t="s">
        <v>50</v>
      </c>
      <c r="B55" s="107">
        <v>90.08</v>
      </c>
      <c r="C55" s="87"/>
      <c r="D55" s="108">
        <v>0</v>
      </c>
      <c r="F55" s="119"/>
    </row>
    <row r="56" spans="1:6" s="7" customFormat="1" ht="16.5" customHeight="1">
      <c r="A56" s="109" t="s">
        <v>53</v>
      </c>
      <c r="B56" s="89">
        <v>0</v>
      </c>
      <c r="C56" s="87"/>
      <c r="D56" s="108">
        <v>0</v>
      </c>
      <c r="F56" s="119"/>
    </row>
    <row r="57" spans="1:6" s="7" customFormat="1" ht="16.5" customHeight="1">
      <c r="A57" s="110" t="s">
        <v>41</v>
      </c>
      <c r="B57" s="89">
        <v>14.02</v>
      </c>
      <c r="C57" s="111"/>
      <c r="D57" s="112">
        <v>0</v>
      </c>
      <c r="F57" s="119"/>
    </row>
    <row r="58" spans="1:6" s="7" customFormat="1" ht="16.5" customHeight="1">
      <c r="A58" s="110" t="s">
        <v>21</v>
      </c>
      <c r="B58" s="86">
        <v>49.21</v>
      </c>
      <c r="C58" s="111"/>
      <c r="D58" s="112">
        <v>0</v>
      </c>
      <c r="F58" s="119"/>
    </row>
    <row r="59" spans="1:6" s="7" customFormat="1" ht="16.5" customHeight="1">
      <c r="A59" s="110" t="s">
        <v>16</v>
      </c>
      <c r="B59" s="113">
        <v>5138.24</v>
      </c>
      <c r="C59" s="111"/>
      <c r="D59" s="112">
        <v>0</v>
      </c>
      <c r="F59" s="119"/>
    </row>
    <row r="60" spans="1:6" s="7" customFormat="1" ht="16.5" customHeight="1">
      <c r="A60" s="114" t="s">
        <v>7</v>
      </c>
      <c r="B60" s="113">
        <f>D60</f>
        <v>26964.93</v>
      </c>
      <c r="C60" s="111" t="s">
        <v>2</v>
      </c>
      <c r="D60" s="108">
        <v>26964.93</v>
      </c>
      <c r="F60" s="119"/>
    </row>
    <row r="61" spans="1:6">
      <c r="B61" s="7"/>
    </row>
    <row r="62" spans="1:6">
      <c r="D62" s="7"/>
    </row>
    <row r="63" spans="1:6">
      <c r="D63" s="7"/>
    </row>
    <row r="64" spans="1:6">
      <c r="A64" s="7"/>
    </row>
    <row r="67" spans="3:3">
      <c r="C67" s="7"/>
    </row>
    <row r="68" spans="3:3">
      <c r="C68" s="7"/>
    </row>
  </sheetData>
  <sheetProtection formatCells="0" formatColumns="0" formatRows="0"/>
  <phoneticPr fontId="0" type="noConversion"/>
  <printOptions horizontalCentered="1" verticalCentered="1"/>
  <pageMargins left="0.74999998873613005" right="0.74999998873613005" top="0.99999998498150677" bottom="0.99999998498150677" header="0.49999999249075339" footer="0.49999999249075339"/>
  <pageSetup paperSize="9" scale="43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7"/>
  <sheetViews>
    <sheetView showGridLines="0" showZeros="0" topLeftCell="A19" workbookViewId="0">
      <selection activeCell="A46" sqref="A46:XFD46"/>
    </sheetView>
  </sheetViews>
  <sheetFormatPr defaultColWidth="9.1640625" defaultRowHeight="11.25"/>
  <cols>
    <col min="1" max="1" width="49.5" customWidth="1"/>
    <col min="2" max="2" width="37" customWidth="1"/>
    <col min="3" max="3" width="49.5" customWidth="1"/>
    <col min="4" max="4" width="38.83203125" customWidth="1"/>
  </cols>
  <sheetData>
    <row r="1" spans="1:4" ht="18" customHeight="1">
      <c r="D1" s="12" t="s">
        <v>76</v>
      </c>
    </row>
    <row r="2" spans="1:4" ht="34.5" customHeight="1">
      <c r="A2" s="69" t="s">
        <v>78</v>
      </c>
      <c r="B2" s="70"/>
      <c r="C2" s="70"/>
      <c r="D2" s="70"/>
    </row>
    <row r="3" spans="1:4" ht="17.25" customHeight="1">
      <c r="A3" s="76" t="s">
        <v>125</v>
      </c>
      <c r="B3" s="77"/>
      <c r="C3" s="77"/>
      <c r="D3" s="78" t="s">
        <v>22</v>
      </c>
    </row>
    <row r="4" spans="1:4" ht="16.5" customHeight="1">
      <c r="A4" s="79" t="s">
        <v>1</v>
      </c>
      <c r="B4" s="80"/>
      <c r="C4" s="79" t="s">
        <v>49</v>
      </c>
      <c r="D4" s="81"/>
    </row>
    <row r="5" spans="1:4" ht="16.5" customHeight="1">
      <c r="A5" s="82" t="s">
        <v>18</v>
      </c>
      <c r="B5" s="83" t="s">
        <v>33</v>
      </c>
      <c r="C5" s="84" t="s">
        <v>45</v>
      </c>
      <c r="D5" s="83" t="s">
        <v>33</v>
      </c>
    </row>
    <row r="6" spans="1:4" s="7" customFormat="1" ht="16.5" customHeight="1">
      <c r="A6" s="85" t="s">
        <v>0</v>
      </c>
      <c r="B6" s="86">
        <v>11224.35</v>
      </c>
      <c r="C6" s="87" t="s">
        <v>86</v>
      </c>
      <c r="D6" s="88">
        <v>875.77</v>
      </c>
    </row>
    <row r="7" spans="1:4" s="7" customFormat="1" ht="16.5" customHeight="1">
      <c r="A7" s="85" t="s">
        <v>8</v>
      </c>
      <c r="B7" s="86">
        <v>10340.52</v>
      </c>
      <c r="C7" s="87" t="s">
        <v>87</v>
      </c>
      <c r="D7" s="88">
        <v>875.77</v>
      </c>
    </row>
    <row r="8" spans="1:4" s="7" customFormat="1" ht="16.5" customHeight="1">
      <c r="A8" s="85" t="s">
        <v>40</v>
      </c>
      <c r="B8" s="89">
        <v>883.83</v>
      </c>
      <c r="C8" s="87" t="s">
        <v>88</v>
      </c>
      <c r="D8" s="88">
        <v>558.57999999999993</v>
      </c>
    </row>
    <row r="9" spans="1:4" ht="16.5" customHeight="1">
      <c r="A9" s="90"/>
      <c r="B9" s="90"/>
      <c r="C9" s="91" t="s">
        <v>89</v>
      </c>
      <c r="D9" s="88">
        <v>222.34</v>
      </c>
    </row>
    <row r="10" spans="1:4" ht="16.5" customHeight="1">
      <c r="A10" s="90"/>
      <c r="B10" s="90"/>
      <c r="C10" s="91" t="s">
        <v>90</v>
      </c>
      <c r="D10" s="88">
        <v>94.85</v>
      </c>
    </row>
    <row r="11" spans="1:4" ht="16.5" customHeight="1">
      <c r="A11" s="90"/>
      <c r="B11" s="90"/>
      <c r="C11" s="91" t="s">
        <v>91</v>
      </c>
      <c r="D11" s="88">
        <v>3724.31</v>
      </c>
    </row>
    <row r="12" spans="1:4" ht="16.5" customHeight="1">
      <c r="A12" s="90"/>
      <c r="B12" s="90"/>
      <c r="C12" s="91" t="s">
        <v>92</v>
      </c>
      <c r="D12" s="88">
        <v>2840.48</v>
      </c>
    </row>
    <row r="13" spans="1:4" ht="16.5" customHeight="1">
      <c r="A13" s="85"/>
      <c r="B13" s="92"/>
      <c r="C13" s="91" t="s">
        <v>93</v>
      </c>
      <c r="D13" s="88">
        <v>2840.48</v>
      </c>
    </row>
    <row r="14" spans="1:4" ht="27.75" customHeight="1">
      <c r="A14" s="85"/>
      <c r="B14" s="93"/>
      <c r="C14" s="91" t="s">
        <v>258</v>
      </c>
      <c r="D14" s="88">
        <v>883.83</v>
      </c>
    </row>
    <row r="15" spans="1:4" ht="16.5" customHeight="1">
      <c r="A15" s="85"/>
      <c r="B15" s="93"/>
      <c r="C15" s="91" t="s">
        <v>263</v>
      </c>
      <c r="D15" s="88">
        <v>883.83</v>
      </c>
    </row>
    <row r="16" spans="1:4" ht="16.5" customHeight="1">
      <c r="A16" s="85"/>
      <c r="B16" s="93"/>
      <c r="C16" s="91" t="s">
        <v>94</v>
      </c>
      <c r="D16" s="88">
        <v>1901.46</v>
      </c>
    </row>
    <row r="17" spans="1:4" ht="16.5" customHeight="1">
      <c r="A17" s="85"/>
      <c r="B17" s="92"/>
      <c r="C17" s="91" t="s">
        <v>95</v>
      </c>
      <c r="D17" s="88">
        <v>12</v>
      </c>
    </row>
    <row r="18" spans="1:4" ht="16.5" customHeight="1">
      <c r="A18" s="85"/>
      <c r="B18" s="94"/>
      <c r="C18" s="91" t="s">
        <v>96</v>
      </c>
      <c r="D18" s="88">
        <v>12</v>
      </c>
    </row>
    <row r="19" spans="1:4" ht="16.5" customHeight="1">
      <c r="A19" s="95"/>
      <c r="B19" s="94"/>
      <c r="C19" s="91" t="s">
        <v>97</v>
      </c>
      <c r="D19" s="88">
        <v>1889.46</v>
      </c>
    </row>
    <row r="20" spans="1:4" ht="16.5" customHeight="1">
      <c r="A20" s="95"/>
      <c r="B20" s="94"/>
      <c r="C20" s="91" t="s">
        <v>98</v>
      </c>
      <c r="D20" s="88">
        <v>712.17</v>
      </c>
    </row>
    <row r="21" spans="1:4" ht="16.5" customHeight="1">
      <c r="A21" s="85"/>
      <c r="B21" s="94"/>
      <c r="C21" s="91" t="s">
        <v>99</v>
      </c>
      <c r="D21" s="88">
        <v>31.22</v>
      </c>
    </row>
    <row r="22" spans="1:4" ht="16.5" customHeight="1">
      <c r="A22" s="96"/>
      <c r="B22" s="97"/>
      <c r="C22" s="91" t="s">
        <v>100</v>
      </c>
      <c r="D22" s="88">
        <v>410.32</v>
      </c>
    </row>
    <row r="23" spans="1:4" ht="16.5" customHeight="1">
      <c r="A23" s="96"/>
      <c r="B23" s="98"/>
      <c r="C23" s="91" t="s">
        <v>101</v>
      </c>
      <c r="D23" s="88">
        <v>289</v>
      </c>
    </row>
    <row r="24" spans="1:4" ht="16.5" customHeight="1">
      <c r="A24" s="96"/>
      <c r="B24" s="98"/>
      <c r="C24" s="91" t="s">
        <v>102</v>
      </c>
      <c r="D24" s="88">
        <v>68</v>
      </c>
    </row>
    <row r="25" spans="1:4" ht="16.5" customHeight="1">
      <c r="A25" s="99"/>
      <c r="B25" s="98"/>
      <c r="C25" s="91" t="s">
        <v>103</v>
      </c>
      <c r="D25" s="88">
        <v>67</v>
      </c>
    </row>
    <row r="26" spans="1:4" ht="16.5" customHeight="1">
      <c r="A26" s="95"/>
      <c r="B26" s="98"/>
      <c r="C26" s="91" t="s">
        <v>104</v>
      </c>
      <c r="D26" s="88">
        <v>40</v>
      </c>
    </row>
    <row r="27" spans="1:4" ht="16.5" customHeight="1">
      <c r="A27" s="95"/>
      <c r="B27" s="98"/>
      <c r="C27" s="91" t="s">
        <v>105</v>
      </c>
      <c r="D27" s="88">
        <v>8</v>
      </c>
    </row>
    <row r="28" spans="1:4" ht="16.5" customHeight="1">
      <c r="A28" s="95"/>
      <c r="B28" s="98"/>
      <c r="C28" s="91" t="s">
        <v>106</v>
      </c>
      <c r="D28" s="88">
        <v>1</v>
      </c>
    </row>
    <row r="29" spans="1:4" ht="16.5" customHeight="1">
      <c r="A29" s="95"/>
      <c r="B29" s="98"/>
      <c r="C29" s="91" t="s">
        <v>107</v>
      </c>
      <c r="D29" s="88">
        <v>47</v>
      </c>
    </row>
    <row r="30" spans="1:4" ht="16.5" customHeight="1">
      <c r="A30" s="95"/>
      <c r="B30" s="98"/>
      <c r="C30" s="91" t="s">
        <v>108</v>
      </c>
      <c r="D30" s="88">
        <v>13.75</v>
      </c>
    </row>
    <row r="31" spans="1:4" ht="16.5" customHeight="1">
      <c r="A31" s="95"/>
      <c r="B31" s="98"/>
      <c r="C31" s="91" t="s">
        <v>109</v>
      </c>
      <c r="D31" s="88">
        <v>120</v>
      </c>
    </row>
    <row r="32" spans="1:4" ht="16.5" customHeight="1">
      <c r="A32" s="95"/>
      <c r="B32" s="98"/>
      <c r="C32" s="91" t="s">
        <v>110</v>
      </c>
      <c r="D32" s="88">
        <v>82</v>
      </c>
    </row>
    <row r="33" spans="1:4" ht="16.5" customHeight="1">
      <c r="A33" s="95"/>
      <c r="B33" s="98"/>
      <c r="C33" s="91" t="s">
        <v>111</v>
      </c>
      <c r="D33" s="88">
        <v>4092.75</v>
      </c>
    </row>
    <row r="34" spans="1:4" ht="16.5" customHeight="1">
      <c r="A34" s="95"/>
      <c r="B34" s="98"/>
      <c r="C34" s="91" t="s">
        <v>112</v>
      </c>
      <c r="D34" s="88">
        <v>4072.75</v>
      </c>
    </row>
    <row r="35" spans="1:4" ht="16.5" customHeight="1">
      <c r="A35" s="95"/>
      <c r="B35" s="98"/>
      <c r="C35" s="91" t="s">
        <v>113</v>
      </c>
      <c r="D35" s="88">
        <v>1628.4</v>
      </c>
    </row>
    <row r="36" spans="1:4" ht="16.5" customHeight="1">
      <c r="A36" s="95"/>
      <c r="B36" s="100"/>
      <c r="C36" s="91" t="s">
        <v>115</v>
      </c>
      <c r="D36" s="101">
        <v>0</v>
      </c>
    </row>
    <row r="37" spans="1:4" ht="16.5" customHeight="1">
      <c r="A37" s="95"/>
      <c r="B37" s="100"/>
      <c r="C37" s="91" t="s">
        <v>116</v>
      </c>
      <c r="D37" s="101">
        <v>101.59</v>
      </c>
    </row>
    <row r="38" spans="1:4" ht="16.5" customHeight="1">
      <c r="A38" s="95"/>
      <c r="B38" s="100"/>
      <c r="C38" s="91" t="s">
        <v>117</v>
      </c>
      <c r="D38" s="101">
        <v>1328.59</v>
      </c>
    </row>
    <row r="39" spans="1:4" ht="16.5" customHeight="1">
      <c r="A39" s="95"/>
      <c r="B39" s="100"/>
      <c r="C39" s="91" t="s">
        <v>118</v>
      </c>
      <c r="D39" s="101">
        <v>1014.1700000000001</v>
      </c>
    </row>
    <row r="40" spans="1:4" ht="16.5" customHeight="1">
      <c r="A40" s="95"/>
      <c r="B40" s="100"/>
      <c r="C40" s="91" t="s">
        <v>119</v>
      </c>
      <c r="D40" s="101">
        <v>20</v>
      </c>
    </row>
    <row r="41" spans="1:4" ht="16.5" customHeight="1">
      <c r="A41" s="95"/>
      <c r="B41" s="100"/>
      <c r="C41" s="91" t="s">
        <v>120</v>
      </c>
      <c r="D41" s="101">
        <v>20</v>
      </c>
    </row>
    <row r="42" spans="1:4" ht="16.5" customHeight="1">
      <c r="A42" s="95"/>
      <c r="B42" s="100"/>
      <c r="C42" s="91" t="s">
        <v>121</v>
      </c>
      <c r="D42" s="101">
        <v>630.06000000000006</v>
      </c>
    </row>
    <row r="43" spans="1:4" ht="16.5" customHeight="1">
      <c r="A43" s="95"/>
      <c r="B43" s="100"/>
      <c r="C43" s="91" t="s">
        <v>122</v>
      </c>
      <c r="D43" s="101">
        <v>630.06000000000006</v>
      </c>
    </row>
    <row r="44" spans="1:4" ht="16.5" customHeight="1">
      <c r="A44" s="95"/>
      <c r="B44" s="100"/>
      <c r="C44" s="91" t="s">
        <v>123</v>
      </c>
      <c r="D44" s="101">
        <v>630.06000000000006</v>
      </c>
    </row>
    <row r="45" spans="1:4" ht="16.5" customHeight="1">
      <c r="A45" s="103"/>
      <c r="B45" s="104"/>
      <c r="C45" s="102" t="s">
        <v>19</v>
      </c>
      <c r="D45" s="105">
        <v>11224.35</v>
      </c>
    </row>
    <row r="46" spans="1:4" s="7" customFormat="1" ht="16.5" customHeight="1">
      <c r="A46" s="85"/>
      <c r="B46" s="86"/>
      <c r="C46" s="87" t="s">
        <v>251</v>
      </c>
      <c r="D46" s="88">
        <v>0</v>
      </c>
    </row>
    <row r="47" spans="1:4" s="7" customFormat="1" ht="16.5" customHeight="1">
      <c r="A47" s="85"/>
      <c r="B47" s="107"/>
      <c r="C47" s="87" t="s">
        <v>252</v>
      </c>
      <c r="D47" s="88">
        <v>0</v>
      </c>
    </row>
    <row r="48" spans="1:4" s="7" customFormat="1" ht="16.5" customHeight="1">
      <c r="A48" s="85"/>
      <c r="B48" s="89"/>
      <c r="C48" s="87" t="s">
        <v>253</v>
      </c>
      <c r="D48" s="101">
        <v>0</v>
      </c>
    </row>
    <row r="49" spans="1:4" s="7" customFormat="1" ht="16.5" customHeight="1">
      <c r="A49" s="114" t="s">
        <v>9</v>
      </c>
      <c r="B49" s="115">
        <f>B6</f>
        <v>11224.35</v>
      </c>
      <c r="C49" s="111" t="s">
        <v>2</v>
      </c>
      <c r="D49" s="108">
        <v>11224.35</v>
      </c>
    </row>
    <row r="50" spans="1:4">
      <c r="B50" s="7"/>
    </row>
    <row r="51" spans="1:4">
      <c r="D51" s="7"/>
    </row>
    <row r="52" spans="1:4">
      <c r="D52" s="7"/>
    </row>
    <row r="53" spans="1:4">
      <c r="A53" s="7"/>
    </row>
    <row r="56" spans="1:4">
      <c r="C56" s="7"/>
    </row>
    <row r="57" spans="1:4">
      <c r="C57" s="7"/>
    </row>
  </sheetData>
  <sheetProtection formatCells="0" formatColumns="0" formatRows="0"/>
  <phoneticPr fontId="0" type="noConversion"/>
  <printOptions horizontalCentered="1" verticalCentered="1"/>
  <pageMargins left="0.74999998873613005" right="0.74999998873613005" top="0.99999998498150677" bottom="0.99999998498150677" header="0.49999999249075339" footer="0.49999999249075339"/>
  <pageSetup paperSize="9" scale="38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showZeros="0" topLeftCell="A13" workbookViewId="0">
      <selection activeCell="H40" sqref="H40"/>
    </sheetView>
  </sheetViews>
  <sheetFormatPr defaultColWidth="9.1640625" defaultRowHeight="12.75" customHeight="1"/>
  <cols>
    <col min="1" max="1" width="11.5" customWidth="1"/>
    <col min="2" max="2" width="36" customWidth="1"/>
    <col min="3" max="5" width="21.83203125" customWidth="1"/>
    <col min="6" max="6" width="25.6640625" customWidth="1"/>
  </cols>
  <sheetData>
    <row r="1" spans="1:6" ht="21" customHeight="1">
      <c r="F1" s="11" t="s">
        <v>71</v>
      </c>
    </row>
    <row r="2" spans="1:6" ht="26.25" customHeight="1">
      <c r="A2" s="44" t="s">
        <v>79</v>
      </c>
      <c r="B2" s="2"/>
      <c r="C2" s="2"/>
      <c r="D2" s="2"/>
      <c r="E2" s="2"/>
      <c r="F2" s="2"/>
    </row>
    <row r="3" spans="1:6" ht="19.5" customHeight="1">
      <c r="A3" s="46" t="s">
        <v>162</v>
      </c>
      <c r="B3" s="18"/>
      <c r="C3" s="5"/>
      <c r="D3" s="5"/>
      <c r="E3" s="5"/>
      <c r="F3" s="8" t="s">
        <v>14</v>
      </c>
    </row>
    <row r="4" spans="1:6" ht="20.25" customHeight="1">
      <c r="A4" s="13" t="s">
        <v>52</v>
      </c>
      <c r="B4" s="13" t="s">
        <v>15</v>
      </c>
      <c r="C4" s="16" t="s">
        <v>11</v>
      </c>
      <c r="D4" s="16" t="s">
        <v>3</v>
      </c>
      <c r="E4" s="16" t="s">
        <v>23</v>
      </c>
      <c r="F4" s="16" t="s">
        <v>42</v>
      </c>
    </row>
    <row r="5" spans="1:6" ht="16.5" customHeight="1">
      <c r="A5" s="19" t="s">
        <v>28</v>
      </c>
      <c r="B5" s="19" t="s">
        <v>28</v>
      </c>
      <c r="C5" s="17">
        <v>1</v>
      </c>
      <c r="D5" s="9">
        <v>2</v>
      </c>
      <c r="E5" s="9">
        <v>3</v>
      </c>
      <c r="F5" s="9">
        <v>4</v>
      </c>
    </row>
    <row r="6" spans="1:6" s="7" customFormat="1" ht="18" customHeight="1">
      <c r="A6" s="72"/>
      <c r="B6" s="73" t="s">
        <v>11</v>
      </c>
      <c r="C6" s="74">
        <v>10340.52</v>
      </c>
      <c r="D6" s="74">
        <v>7926.15</v>
      </c>
      <c r="E6" s="74">
        <v>2414.37</v>
      </c>
      <c r="F6" s="75"/>
    </row>
    <row r="7" spans="1:6" ht="18" customHeight="1">
      <c r="A7" s="72" t="s">
        <v>126</v>
      </c>
      <c r="B7" s="73" t="s">
        <v>86</v>
      </c>
      <c r="C7" s="74">
        <v>875.77</v>
      </c>
      <c r="D7" s="74">
        <v>875.77</v>
      </c>
      <c r="E7" s="74">
        <v>0</v>
      </c>
      <c r="F7" s="75"/>
    </row>
    <row r="8" spans="1:6" ht="18" customHeight="1">
      <c r="A8" s="72" t="s">
        <v>127</v>
      </c>
      <c r="B8" s="73" t="s">
        <v>87</v>
      </c>
      <c r="C8" s="74">
        <v>875.77</v>
      </c>
      <c r="D8" s="74">
        <v>875.77</v>
      </c>
      <c r="E8" s="74">
        <v>0</v>
      </c>
      <c r="F8" s="75"/>
    </row>
    <row r="9" spans="1:6" ht="18" customHeight="1">
      <c r="A9" s="72" t="s">
        <v>128</v>
      </c>
      <c r="B9" s="73" t="s">
        <v>88</v>
      </c>
      <c r="C9" s="74">
        <v>558.58000000000004</v>
      </c>
      <c r="D9" s="74">
        <v>558.58000000000004</v>
      </c>
      <c r="E9" s="74">
        <v>0</v>
      </c>
      <c r="F9" s="75"/>
    </row>
    <row r="10" spans="1:6" ht="18" customHeight="1">
      <c r="A10" s="72" t="s">
        <v>129</v>
      </c>
      <c r="B10" s="73" t="s">
        <v>89</v>
      </c>
      <c r="C10" s="74">
        <v>222.34</v>
      </c>
      <c r="D10" s="74">
        <v>222.34</v>
      </c>
      <c r="E10" s="74">
        <v>0</v>
      </c>
      <c r="F10" s="75"/>
    </row>
    <row r="11" spans="1:6" ht="18" customHeight="1">
      <c r="A11" s="72" t="s">
        <v>130</v>
      </c>
      <c r="B11" s="73" t="s">
        <v>90</v>
      </c>
      <c r="C11" s="74">
        <v>94.85</v>
      </c>
      <c r="D11" s="74">
        <v>94.85</v>
      </c>
      <c r="E11" s="74">
        <v>0</v>
      </c>
      <c r="F11" s="75"/>
    </row>
    <row r="12" spans="1:6" ht="18" customHeight="1">
      <c r="A12" s="72" t="s">
        <v>131</v>
      </c>
      <c r="B12" s="73" t="s">
        <v>91</v>
      </c>
      <c r="C12" s="74">
        <v>2840.48</v>
      </c>
      <c r="D12" s="74">
        <v>2146.48</v>
      </c>
      <c r="E12" s="74">
        <v>694</v>
      </c>
      <c r="F12" s="75"/>
    </row>
    <row r="13" spans="1:6" ht="18" customHeight="1">
      <c r="A13" s="72" t="s">
        <v>132</v>
      </c>
      <c r="B13" s="73" t="s">
        <v>92</v>
      </c>
      <c r="C13" s="74">
        <v>2840.48</v>
      </c>
      <c r="D13" s="74">
        <v>2146.48</v>
      </c>
      <c r="E13" s="74">
        <v>694</v>
      </c>
      <c r="F13" s="75"/>
    </row>
    <row r="14" spans="1:6" ht="18" customHeight="1">
      <c r="A14" s="72" t="s">
        <v>133</v>
      </c>
      <c r="B14" s="73" t="s">
        <v>93</v>
      </c>
      <c r="C14" s="74">
        <v>2840.48</v>
      </c>
      <c r="D14" s="74">
        <v>2146.48</v>
      </c>
      <c r="E14" s="74">
        <v>694</v>
      </c>
      <c r="F14" s="75"/>
    </row>
    <row r="15" spans="1:6" ht="18" customHeight="1">
      <c r="A15" s="72" t="s">
        <v>134</v>
      </c>
      <c r="B15" s="73" t="s">
        <v>94</v>
      </c>
      <c r="C15" s="74">
        <v>1901.46</v>
      </c>
      <c r="D15" s="74">
        <v>1122.49</v>
      </c>
      <c r="E15" s="74">
        <v>778.97</v>
      </c>
      <c r="F15" s="75"/>
    </row>
    <row r="16" spans="1:6" ht="18" customHeight="1">
      <c r="A16" s="72" t="s">
        <v>135</v>
      </c>
      <c r="B16" s="73" t="s">
        <v>95</v>
      </c>
      <c r="C16" s="74">
        <v>12</v>
      </c>
      <c r="D16" s="74">
        <v>0</v>
      </c>
      <c r="E16" s="74">
        <v>12</v>
      </c>
      <c r="F16" s="75"/>
    </row>
    <row r="17" spans="1:6" ht="18" customHeight="1">
      <c r="A17" s="72" t="s">
        <v>136</v>
      </c>
      <c r="B17" s="73" t="s">
        <v>96</v>
      </c>
      <c r="C17" s="74">
        <v>12</v>
      </c>
      <c r="D17" s="74">
        <v>0</v>
      </c>
      <c r="E17" s="74">
        <v>12</v>
      </c>
      <c r="F17" s="75"/>
    </row>
    <row r="18" spans="1:6" ht="18" customHeight="1">
      <c r="A18" s="72" t="s">
        <v>137</v>
      </c>
      <c r="B18" s="73" t="s">
        <v>97</v>
      </c>
      <c r="C18" s="74">
        <v>1889.46</v>
      </c>
      <c r="D18" s="74">
        <v>1122.49</v>
      </c>
      <c r="E18" s="74">
        <v>766.97</v>
      </c>
      <c r="F18" s="75"/>
    </row>
    <row r="19" spans="1:6" ht="18" customHeight="1">
      <c r="A19" s="72" t="s">
        <v>138</v>
      </c>
      <c r="B19" s="73" t="s">
        <v>98</v>
      </c>
      <c r="C19" s="74">
        <v>712.17</v>
      </c>
      <c r="D19" s="74">
        <v>712.17</v>
      </c>
      <c r="E19" s="74">
        <v>0</v>
      </c>
      <c r="F19" s="75"/>
    </row>
    <row r="20" spans="1:6" ht="18" customHeight="1">
      <c r="A20" s="72" t="s">
        <v>139</v>
      </c>
      <c r="B20" s="73" t="s">
        <v>99</v>
      </c>
      <c r="C20" s="74">
        <v>31.22</v>
      </c>
      <c r="D20" s="74">
        <v>0</v>
      </c>
      <c r="E20" s="74">
        <v>31.22</v>
      </c>
      <c r="F20" s="75"/>
    </row>
    <row r="21" spans="1:6" ht="18" customHeight="1">
      <c r="A21" s="72" t="s">
        <v>140</v>
      </c>
      <c r="B21" s="73" t="s">
        <v>100</v>
      </c>
      <c r="C21" s="74">
        <v>410.32</v>
      </c>
      <c r="D21" s="74">
        <v>410.32</v>
      </c>
      <c r="E21" s="74">
        <v>0</v>
      </c>
      <c r="F21" s="75"/>
    </row>
    <row r="22" spans="1:6" ht="18" customHeight="1">
      <c r="A22" s="72" t="s">
        <v>141</v>
      </c>
      <c r="B22" s="73" t="s">
        <v>101</v>
      </c>
      <c r="C22" s="74">
        <v>289</v>
      </c>
      <c r="D22" s="74">
        <v>0</v>
      </c>
      <c r="E22" s="74">
        <v>289</v>
      </c>
      <c r="F22" s="75"/>
    </row>
    <row r="23" spans="1:6" ht="18" customHeight="1">
      <c r="A23" s="72" t="s">
        <v>142</v>
      </c>
      <c r="B23" s="73" t="s">
        <v>102</v>
      </c>
      <c r="C23" s="74">
        <v>68</v>
      </c>
      <c r="D23" s="74">
        <v>0</v>
      </c>
      <c r="E23" s="74">
        <v>68</v>
      </c>
      <c r="F23" s="75"/>
    </row>
    <row r="24" spans="1:6" ht="18" customHeight="1">
      <c r="A24" s="72" t="s">
        <v>143</v>
      </c>
      <c r="B24" s="73" t="s">
        <v>103</v>
      </c>
      <c r="C24" s="74">
        <v>67</v>
      </c>
      <c r="D24" s="74">
        <v>0</v>
      </c>
      <c r="E24" s="74">
        <v>67</v>
      </c>
      <c r="F24" s="75"/>
    </row>
    <row r="25" spans="1:6" ht="18" customHeight="1">
      <c r="A25" s="72" t="s">
        <v>144</v>
      </c>
      <c r="B25" s="73" t="s">
        <v>104</v>
      </c>
      <c r="C25" s="74">
        <v>40</v>
      </c>
      <c r="D25" s="74">
        <v>0</v>
      </c>
      <c r="E25" s="74">
        <v>40</v>
      </c>
      <c r="F25" s="75"/>
    </row>
    <row r="26" spans="1:6" ht="18" customHeight="1">
      <c r="A26" s="72" t="s">
        <v>145</v>
      </c>
      <c r="B26" s="73" t="s">
        <v>105</v>
      </c>
      <c r="C26" s="74">
        <v>8</v>
      </c>
      <c r="D26" s="74">
        <v>0</v>
      </c>
      <c r="E26" s="74">
        <v>8</v>
      </c>
      <c r="F26" s="75"/>
    </row>
    <row r="27" spans="1:6" ht="18" customHeight="1">
      <c r="A27" s="72" t="s">
        <v>146</v>
      </c>
      <c r="B27" s="73" t="s">
        <v>106</v>
      </c>
      <c r="C27" s="74">
        <v>1</v>
      </c>
      <c r="D27" s="74">
        <v>0</v>
      </c>
      <c r="E27" s="74">
        <v>1</v>
      </c>
      <c r="F27" s="75"/>
    </row>
    <row r="28" spans="1:6" ht="18" customHeight="1">
      <c r="A28" s="72" t="s">
        <v>147</v>
      </c>
      <c r="B28" s="73" t="s">
        <v>107</v>
      </c>
      <c r="C28" s="74">
        <v>47</v>
      </c>
      <c r="D28" s="74">
        <v>0</v>
      </c>
      <c r="E28" s="74">
        <v>47</v>
      </c>
      <c r="F28" s="75"/>
    </row>
    <row r="29" spans="1:6" ht="18" customHeight="1">
      <c r="A29" s="72" t="s">
        <v>148</v>
      </c>
      <c r="B29" s="73" t="s">
        <v>108</v>
      </c>
      <c r="C29" s="74">
        <v>13.75</v>
      </c>
      <c r="D29" s="74">
        <v>0</v>
      </c>
      <c r="E29" s="74">
        <v>13.75</v>
      </c>
      <c r="F29" s="75"/>
    </row>
    <row r="30" spans="1:6" ht="18" customHeight="1">
      <c r="A30" s="72" t="s">
        <v>149</v>
      </c>
      <c r="B30" s="73" t="s">
        <v>109</v>
      </c>
      <c r="C30" s="74">
        <v>120</v>
      </c>
      <c r="D30" s="74">
        <v>0</v>
      </c>
      <c r="E30" s="74">
        <v>120</v>
      </c>
      <c r="F30" s="75"/>
    </row>
    <row r="31" spans="1:6" ht="18" customHeight="1">
      <c r="A31" s="72" t="s">
        <v>150</v>
      </c>
      <c r="B31" s="73" t="s">
        <v>110</v>
      </c>
      <c r="C31" s="74">
        <v>82</v>
      </c>
      <c r="D31" s="74">
        <v>0</v>
      </c>
      <c r="E31" s="74">
        <v>82</v>
      </c>
      <c r="F31" s="75"/>
    </row>
    <row r="32" spans="1:6" ht="18" customHeight="1">
      <c r="A32" s="72" t="s">
        <v>151</v>
      </c>
      <c r="B32" s="73" t="s">
        <v>111</v>
      </c>
      <c r="C32" s="74">
        <v>4092.75</v>
      </c>
      <c r="D32" s="74">
        <v>3151.35</v>
      </c>
      <c r="E32" s="74">
        <v>941.4</v>
      </c>
      <c r="F32" s="75"/>
    </row>
    <row r="33" spans="1:6" ht="18" customHeight="1">
      <c r="A33" s="72" t="s">
        <v>152</v>
      </c>
      <c r="B33" s="73" t="s">
        <v>112</v>
      </c>
      <c r="C33" s="74">
        <v>4072.75</v>
      </c>
      <c r="D33" s="74">
        <v>3151.35</v>
      </c>
      <c r="E33" s="74">
        <v>921.4</v>
      </c>
      <c r="F33" s="75"/>
    </row>
    <row r="34" spans="1:6" ht="18" customHeight="1">
      <c r="A34" s="72" t="s">
        <v>153</v>
      </c>
      <c r="B34" s="73" t="s">
        <v>113</v>
      </c>
      <c r="C34" s="74">
        <v>1628.4</v>
      </c>
      <c r="D34" s="74">
        <v>1628.4</v>
      </c>
      <c r="E34" s="74">
        <v>0</v>
      </c>
      <c r="F34" s="75"/>
    </row>
    <row r="35" spans="1:6" ht="18" customHeight="1">
      <c r="A35" s="72" t="s">
        <v>154</v>
      </c>
      <c r="B35" s="73" t="s">
        <v>116</v>
      </c>
      <c r="C35" s="74">
        <v>101.59</v>
      </c>
      <c r="D35" s="74">
        <v>101.59</v>
      </c>
      <c r="E35" s="74">
        <v>0</v>
      </c>
      <c r="F35" s="75"/>
    </row>
    <row r="36" spans="1:6" ht="18" customHeight="1">
      <c r="A36" s="72" t="s">
        <v>155</v>
      </c>
      <c r="B36" s="73" t="s">
        <v>117</v>
      </c>
      <c r="C36" s="74">
        <v>1328.59</v>
      </c>
      <c r="D36" s="74">
        <v>1328.59</v>
      </c>
      <c r="E36" s="74">
        <v>0</v>
      </c>
      <c r="F36" s="75"/>
    </row>
    <row r="37" spans="1:6" ht="18" customHeight="1">
      <c r="A37" s="72" t="s">
        <v>156</v>
      </c>
      <c r="B37" s="73" t="s">
        <v>118</v>
      </c>
      <c r="C37" s="74">
        <v>1014.17</v>
      </c>
      <c r="D37" s="74">
        <v>92.77</v>
      </c>
      <c r="E37" s="74">
        <v>921.4</v>
      </c>
      <c r="F37" s="75"/>
    </row>
    <row r="38" spans="1:6" ht="18" customHeight="1">
      <c r="A38" s="72" t="s">
        <v>157</v>
      </c>
      <c r="B38" s="73" t="s">
        <v>119</v>
      </c>
      <c r="C38" s="74">
        <v>20</v>
      </c>
      <c r="D38" s="74">
        <v>0</v>
      </c>
      <c r="E38" s="74">
        <v>20</v>
      </c>
      <c r="F38" s="75"/>
    </row>
    <row r="39" spans="1:6" ht="18" customHeight="1">
      <c r="A39" s="72" t="s">
        <v>158</v>
      </c>
      <c r="B39" s="73" t="s">
        <v>120</v>
      </c>
      <c r="C39" s="74">
        <v>20</v>
      </c>
      <c r="D39" s="74">
        <v>0</v>
      </c>
      <c r="E39" s="74">
        <v>20</v>
      </c>
      <c r="F39" s="75"/>
    </row>
    <row r="40" spans="1:6" ht="18" customHeight="1">
      <c r="A40" s="72" t="s">
        <v>159</v>
      </c>
      <c r="B40" s="73" t="s">
        <v>121</v>
      </c>
      <c r="C40" s="74">
        <v>630.05999999999995</v>
      </c>
      <c r="D40" s="74">
        <v>630.05999999999995</v>
      </c>
      <c r="E40" s="74">
        <v>0</v>
      </c>
      <c r="F40" s="75"/>
    </row>
    <row r="41" spans="1:6" ht="18" customHeight="1">
      <c r="A41" s="72" t="s">
        <v>160</v>
      </c>
      <c r="B41" s="73" t="s">
        <v>122</v>
      </c>
      <c r="C41" s="74">
        <v>630.05999999999995</v>
      </c>
      <c r="D41" s="74">
        <v>630.05999999999995</v>
      </c>
      <c r="E41" s="74">
        <v>0</v>
      </c>
      <c r="F41" s="75"/>
    </row>
    <row r="42" spans="1:6" ht="18" customHeight="1">
      <c r="A42" s="72" t="s">
        <v>161</v>
      </c>
      <c r="B42" s="73" t="s">
        <v>123</v>
      </c>
      <c r="C42" s="74">
        <v>630.05999999999995</v>
      </c>
      <c r="D42" s="74">
        <v>630.05999999999995</v>
      </c>
      <c r="E42" s="74">
        <v>0</v>
      </c>
      <c r="F42" s="75"/>
    </row>
  </sheetData>
  <sheetProtection formatCells="0" formatColumns="0" formatRows="0"/>
  <phoneticPr fontId="0" type="noConversion"/>
  <printOptions horizontalCentered="1"/>
  <pageMargins left="0.74999998873613005" right="0.74999998873613005" top="0.99999998498150677" bottom="0.99999998498150677" header="0.49999999249075339" footer="0.49999999249075339"/>
  <pageSetup paperSize="9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showZeros="0" topLeftCell="A8" workbookViewId="0">
      <selection activeCell="K33" sqref="K33"/>
    </sheetView>
  </sheetViews>
  <sheetFormatPr defaultColWidth="9.1640625" defaultRowHeight="11.25"/>
  <cols>
    <col min="1" max="1" width="69.1640625" customWidth="1"/>
    <col min="2" max="2" width="19.6640625" customWidth="1"/>
    <col min="3" max="3" width="16.1640625" customWidth="1"/>
    <col min="4" max="4" width="17" customWidth="1"/>
    <col min="5" max="5" width="14.1640625" customWidth="1"/>
    <col min="6" max="6" width="15.33203125" customWidth="1"/>
    <col min="7" max="9" width="11.5" customWidth="1"/>
    <col min="10" max="11" width="13.5" customWidth="1"/>
    <col min="12" max="14" width="11.5" customWidth="1"/>
  </cols>
  <sheetData>
    <row r="1" spans="1:15" ht="22.5" customHeight="1">
      <c r="N1" s="12" t="s">
        <v>72</v>
      </c>
    </row>
    <row r="2" spans="1:15" ht="30" customHeight="1">
      <c r="A2" s="35" t="s">
        <v>80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5" s="5" customFormat="1" ht="17.25" customHeight="1">
      <c r="A3" s="49" t="s">
        <v>183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8" t="s">
        <v>47</v>
      </c>
    </row>
    <row r="4" spans="1:15" ht="15.75" customHeight="1">
      <c r="A4" s="148" t="s">
        <v>36</v>
      </c>
      <c r="B4" s="147" t="s">
        <v>37</v>
      </c>
      <c r="C4" s="145" t="s">
        <v>46</v>
      </c>
      <c r="D4" s="145"/>
      <c r="E4" s="149"/>
      <c r="F4" s="144" t="s">
        <v>26</v>
      </c>
      <c r="G4" s="144" t="s">
        <v>34</v>
      </c>
      <c r="H4" s="144" t="s">
        <v>20</v>
      </c>
      <c r="I4" s="144" t="s">
        <v>24</v>
      </c>
      <c r="J4" s="144" t="s">
        <v>31</v>
      </c>
      <c r="K4" s="145" t="s">
        <v>64</v>
      </c>
      <c r="L4" s="144" t="s">
        <v>12</v>
      </c>
      <c r="M4" s="144" t="s">
        <v>35</v>
      </c>
      <c r="N4" s="143" t="s">
        <v>6</v>
      </c>
    </row>
    <row r="5" spans="1:15" ht="34.5" customHeight="1">
      <c r="A5" s="148"/>
      <c r="B5" s="147"/>
      <c r="C5" s="13" t="s">
        <v>11</v>
      </c>
      <c r="D5" s="13" t="s">
        <v>4</v>
      </c>
      <c r="E5" s="15" t="s">
        <v>17</v>
      </c>
      <c r="F5" s="144"/>
      <c r="G5" s="144"/>
      <c r="H5" s="144"/>
      <c r="I5" s="144"/>
      <c r="J5" s="144"/>
      <c r="K5" s="146"/>
      <c r="L5" s="144"/>
      <c r="M5" s="144"/>
      <c r="N5" s="143"/>
    </row>
    <row r="6" spans="1:15" ht="17.25" customHeight="1">
      <c r="A6" s="21" t="s">
        <v>28</v>
      </c>
      <c r="B6" s="20">
        <v>1</v>
      </c>
      <c r="C6" s="9">
        <f>B6+1</f>
        <v>2</v>
      </c>
      <c r="D6" s="9">
        <f t="shared" ref="D6:N6" si="0">C6+1</f>
        <v>3</v>
      </c>
      <c r="E6" s="9">
        <f t="shared" si="0"/>
        <v>4</v>
      </c>
      <c r="F6" s="9">
        <f t="shared" si="0"/>
        <v>5</v>
      </c>
      <c r="G6" s="9">
        <f t="shared" si="0"/>
        <v>6</v>
      </c>
      <c r="H6" s="9">
        <f t="shared" si="0"/>
        <v>7</v>
      </c>
      <c r="I6" s="9">
        <f t="shared" si="0"/>
        <v>8</v>
      </c>
      <c r="J6" s="9">
        <f t="shared" si="0"/>
        <v>9</v>
      </c>
      <c r="K6" s="9">
        <f t="shared" si="0"/>
        <v>10</v>
      </c>
      <c r="L6" s="9">
        <f t="shared" si="0"/>
        <v>11</v>
      </c>
      <c r="M6" s="9">
        <f t="shared" si="0"/>
        <v>12</v>
      </c>
      <c r="N6" s="9">
        <f t="shared" si="0"/>
        <v>13</v>
      </c>
    </row>
    <row r="7" spans="1:15" s="7" customFormat="1" ht="16.5" customHeight="1">
      <c r="A7" s="47" t="s">
        <v>11</v>
      </c>
      <c r="B7" s="48">
        <v>26964.93</v>
      </c>
      <c r="C7" s="48">
        <v>11224.35</v>
      </c>
      <c r="D7" s="48">
        <v>10340.52</v>
      </c>
      <c r="E7" s="48">
        <v>883.83</v>
      </c>
      <c r="F7" s="48">
        <v>80</v>
      </c>
      <c r="G7" s="48">
        <v>0</v>
      </c>
      <c r="H7" s="48">
        <v>4375.12</v>
      </c>
      <c r="I7" s="48">
        <v>5987.77</v>
      </c>
      <c r="J7" s="48">
        <v>0</v>
      </c>
      <c r="K7" s="48">
        <v>6.14</v>
      </c>
      <c r="L7" s="48">
        <v>0</v>
      </c>
      <c r="M7" s="48">
        <v>0</v>
      </c>
      <c r="N7" s="48">
        <v>5291.55</v>
      </c>
    </row>
    <row r="8" spans="1:15" ht="16.5" customHeight="1">
      <c r="A8" s="47" t="s">
        <v>163</v>
      </c>
      <c r="B8" s="48">
        <v>8040.5</v>
      </c>
      <c r="C8" s="48">
        <v>4791.8900000000003</v>
      </c>
      <c r="D8" s="48">
        <v>4095.76</v>
      </c>
      <c r="E8" s="48">
        <v>696.13</v>
      </c>
      <c r="F8" s="48">
        <v>0</v>
      </c>
      <c r="G8" s="48">
        <v>0</v>
      </c>
      <c r="H8" s="48">
        <v>0</v>
      </c>
      <c r="I8" s="48">
        <v>0.28000000000000003</v>
      </c>
      <c r="J8" s="48">
        <v>0</v>
      </c>
      <c r="K8" s="48">
        <v>6.14</v>
      </c>
      <c r="L8" s="48">
        <v>0</v>
      </c>
      <c r="M8" s="48">
        <v>0</v>
      </c>
      <c r="N8" s="48">
        <v>3242.19</v>
      </c>
    </row>
    <row r="9" spans="1:15" ht="16.5" customHeight="1">
      <c r="A9" s="47" t="s">
        <v>164</v>
      </c>
      <c r="B9" s="48">
        <v>448.39</v>
      </c>
      <c r="C9" s="48">
        <v>290.39</v>
      </c>
      <c r="D9" s="48">
        <v>102.69</v>
      </c>
      <c r="E9" s="48">
        <v>187.7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158</v>
      </c>
      <c r="O9" s="4"/>
    </row>
    <row r="10" spans="1:15" ht="16.5" customHeight="1">
      <c r="A10" s="67" t="s">
        <v>237</v>
      </c>
      <c r="B10" s="48">
        <v>2663.04</v>
      </c>
      <c r="C10" s="48">
        <v>568.04</v>
      </c>
      <c r="D10" s="48">
        <v>568.04</v>
      </c>
      <c r="E10" s="48">
        <v>0</v>
      </c>
      <c r="F10" s="48">
        <v>0</v>
      </c>
      <c r="G10" s="48">
        <v>0</v>
      </c>
      <c r="H10" s="48">
        <v>0</v>
      </c>
      <c r="I10" s="48">
        <v>1843.68</v>
      </c>
      <c r="J10" s="48">
        <v>0</v>
      </c>
      <c r="K10" s="48">
        <v>0</v>
      </c>
      <c r="L10" s="48">
        <v>0</v>
      </c>
      <c r="M10" s="48">
        <v>0</v>
      </c>
      <c r="N10" s="48">
        <v>251.32</v>
      </c>
      <c r="O10" s="4"/>
    </row>
    <row r="11" spans="1:15" ht="16.5" customHeight="1">
      <c r="A11" s="67" t="s">
        <v>238</v>
      </c>
      <c r="B11" s="48">
        <v>1421.77</v>
      </c>
      <c r="C11" s="48">
        <v>381.72</v>
      </c>
      <c r="D11" s="48">
        <v>381.72</v>
      </c>
      <c r="E11" s="48">
        <v>0</v>
      </c>
      <c r="F11" s="48">
        <v>0</v>
      </c>
      <c r="G11" s="48">
        <v>0</v>
      </c>
      <c r="H11" s="48">
        <v>0</v>
      </c>
      <c r="I11" s="48">
        <v>1028.6500000000001</v>
      </c>
      <c r="J11" s="48">
        <v>0</v>
      </c>
      <c r="K11" s="48">
        <v>0</v>
      </c>
      <c r="L11" s="48">
        <v>0</v>
      </c>
      <c r="M11" s="48">
        <v>0</v>
      </c>
      <c r="N11" s="48">
        <v>11.4</v>
      </c>
      <c r="O11" s="4"/>
    </row>
    <row r="12" spans="1:15" ht="16.5" customHeight="1">
      <c r="A12" s="67" t="s">
        <v>239</v>
      </c>
      <c r="B12" s="48">
        <v>252.21</v>
      </c>
      <c r="C12" s="48">
        <v>85.02</v>
      </c>
      <c r="D12" s="48">
        <v>85.02</v>
      </c>
      <c r="E12" s="48">
        <v>0</v>
      </c>
      <c r="F12" s="48">
        <v>0</v>
      </c>
      <c r="G12" s="48">
        <v>0</v>
      </c>
      <c r="H12" s="48">
        <v>0</v>
      </c>
      <c r="I12" s="48">
        <v>167.19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"/>
    </row>
    <row r="13" spans="1:15" ht="16.5" customHeight="1">
      <c r="A13" s="67" t="s">
        <v>232</v>
      </c>
      <c r="B13" s="48">
        <v>1314.75</v>
      </c>
      <c r="C13" s="48">
        <v>152.53</v>
      </c>
      <c r="D13" s="48">
        <v>152.53</v>
      </c>
      <c r="E13" s="48">
        <v>0</v>
      </c>
      <c r="F13" s="48">
        <v>0</v>
      </c>
      <c r="G13" s="48">
        <v>0</v>
      </c>
      <c r="H13" s="48">
        <v>0</v>
      </c>
      <c r="I13" s="48">
        <v>162.24</v>
      </c>
      <c r="J13" s="48">
        <v>0</v>
      </c>
      <c r="K13" s="48">
        <v>0</v>
      </c>
      <c r="L13" s="48">
        <v>0</v>
      </c>
      <c r="M13" s="48">
        <v>0</v>
      </c>
      <c r="N13" s="48">
        <v>999.98</v>
      </c>
      <c r="O13" s="4"/>
    </row>
    <row r="14" spans="1:15" ht="16.5" customHeight="1">
      <c r="A14" s="67" t="s">
        <v>240</v>
      </c>
      <c r="B14" s="48">
        <v>1699.12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1699.12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"/>
    </row>
    <row r="15" spans="1:15" ht="16.5" customHeight="1">
      <c r="A15" s="67" t="s">
        <v>233</v>
      </c>
      <c r="B15" s="48">
        <v>1510.51</v>
      </c>
      <c r="C15" s="48">
        <v>961.6</v>
      </c>
      <c r="D15" s="48">
        <v>961.6</v>
      </c>
      <c r="E15" s="48">
        <v>0</v>
      </c>
      <c r="F15" s="48">
        <v>0</v>
      </c>
      <c r="G15" s="48">
        <v>0</v>
      </c>
      <c r="H15" s="48">
        <v>0</v>
      </c>
      <c r="I15" s="48">
        <v>507.11</v>
      </c>
      <c r="J15" s="48">
        <v>0</v>
      </c>
      <c r="K15" s="48">
        <v>0</v>
      </c>
      <c r="L15" s="48">
        <v>0</v>
      </c>
      <c r="M15" s="48">
        <v>0</v>
      </c>
      <c r="N15" s="48">
        <v>41.8</v>
      </c>
      <c r="O15" s="4"/>
    </row>
    <row r="16" spans="1:15" ht="16.5" customHeight="1">
      <c r="A16" s="67" t="s">
        <v>234</v>
      </c>
      <c r="B16" s="48">
        <v>196.82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196.82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"/>
    </row>
    <row r="17" spans="1:16" ht="16.5" customHeight="1">
      <c r="A17" s="67" t="s">
        <v>235</v>
      </c>
      <c r="B17" s="48">
        <v>421.54</v>
      </c>
      <c r="C17" s="48">
        <v>346.54</v>
      </c>
      <c r="D17" s="48">
        <v>346.54</v>
      </c>
      <c r="E17" s="48">
        <v>0</v>
      </c>
      <c r="F17" s="48">
        <v>0</v>
      </c>
      <c r="G17" s="48">
        <v>0</v>
      </c>
      <c r="H17" s="48">
        <v>0</v>
      </c>
      <c r="I17" s="48">
        <v>75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"/>
    </row>
    <row r="18" spans="1:16" ht="16.5" customHeight="1">
      <c r="A18" s="67" t="s">
        <v>236</v>
      </c>
      <c r="B18" s="48">
        <v>783.38</v>
      </c>
      <c r="C18" s="48">
        <v>572.14</v>
      </c>
      <c r="D18" s="48">
        <v>572.14</v>
      </c>
      <c r="E18" s="48">
        <v>0</v>
      </c>
      <c r="F18" s="48">
        <v>0</v>
      </c>
      <c r="G18" s="48">
        <v>0</v>
      </c>
      <c r="H18" s="48">
        <v>0</v>
      </c>
      <c r="I18" s="48">
        <v>192.6</v>
      </c>
      <c r="J18" s="48">
        <v>0</v>
      </c>
      <c r="K18" s="48">
        <v>0</v>
      </c>
      <c r="L18" s="48">
        <v>0</v>
      </c>
      <c r="M18" s="48">
        <v>0</v>
      </c>
      <c r="N18" s="48">
        <v>18.64</v>
      </c>
      <c r="O18" s="4"/>
      <c r="P18" s="7"/>
    </row>
    <row r="19" spans="1:16" ht="16.5" customHeight="1">
      <c r="A19" s="67" t="s">
        <v>241</v>
      </c>
      <c r="B19" s="48">
        <v>725.22</v>
      </c>
      <c r="C19" s="48">
        <v>132.68</v>
      </c>
      <c r="D19" s="48">
        <v>132.68</v>
      </c>
      <c r="E19" s="48">
        <v>0</v>
      </c>
      <c r="F19" s="48">
        <v>0</v>
      </c>
      <c r="G19" s="48">
        <v>0</v>
      </c>
      <c r="H19" s="48">
        <v>552.54</v>
      </c>
      <c r="I19" s="48">
        <v>40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"/>
    </row>
    <row r="20" spans="1:16" ht="16.5" customHeight="1">
      <c r="A20" s="67" t="s">
        <v>242</v>
      </c>
      <c r="B20" s="48">
        <v>1564.1</v>
      </c>
      <c r="C20" s="48">
        <v>1544.64</v>
      </c>
      <c r="D20" s="48">
        <v>1544.64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19.46</v>
      </c>
    </row>
    <row r="21" spans="1:16" ht="16.5" customHeight="1">
      <c r="A21" s="67" t="s">
        <v>243</v>
      </c>
      <c r="B21" s="48">
        <v>781.67</v>
      </c>
      <c r="C21" s="48">
        <v>611.66999999999996</v>
      </c>
      <c r="D21" s="48">
        <v>611.66999999999996</v>
      </c>
      <c r="E21" s="48">
        <v>0</v>
      </c>
      <c r="F21" s="48">
        <v>80</v>
      </c>
      <c r="G21" s="48">
        <v>0</v>
      </c>
      <c r="H21" s="48">
        <v>0</v>
      </c>
      <c r="I21" s="48">
        <v>75.08</v>
      </c>
      <c r="J21" s="48">
        <v>0</v>
      </c>
      <c r="K21" s="48">
        <v>0</v>
      </c>
      <c r="L21" s="48">
        <v>0</v>
      </c>
      <c r="M21" s="48">
        <v>0</v>
      </c>
      <c r="N21" s="48">
        <v>14.92</v>
      </c>
    </row>
    <row r="22" spans="1:16" ht="16.5" customHeight="1">
      <c r="A22" s="67" t="s">
        <v>244</v>
      </c>
      <c r="B22" s="48">
        <v>1509.49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1109.49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400</v>
      </c>
    </row>
    <row r="23" spans="1:16" ht="16.5" customHeight="1">
      <c r="A23" s="67" t="s">
        <v>245</v>
      </c>
      <c r="B23" s="48">
        <v>1007.87</v>
      </c>
      <c r="C23" s="48">
        <v>85.95</v>
      </c>
      <c r="D23" s="48">
        <v>85.95</v>
      </c>
      <c r="E23" s="48">
        <v>0</v>
      </c>
      <c r="F23" s="48">
        <v>0</v>
      </c>
      <c r="G23" s="48">
        <v>0</v>
      </c>
      <c r="H23" s="48">
        <v>851.92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70</v>
      </c>
    </row>
    <row r="24" spans="1:16" ht="16.5" customHeight="1">
      <c r="A24" s="67" t="s">
        <v>246</v>
      </c>
      <c r="B24" s="48">
        <v>1861.17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1861.17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</row>
    <row r="25" spans="1:16" ht="16.5" customHeight="1">
      <c r="A25" s="67" t="s">
        <v>247</v>
      </c>
      <c r="B25" s="48">
        <v>335.07</v>
      </c>
      <c r="C25" s="48">
        <v>272.48</v>
      </c>
      <c r="D25" s="48">
        <v>272.48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62.59</v>
      </c>
    </row>
    <row r="26" spans="1:16" ht="16.5" customHeight="1">
      <c r="A26" s="67" t="s">
        <v>248</v>
      </c>
      <c r="B26" s="48">
        <v>208.67</v>
      </c>
      <c r="C26" s="48">
        <v>208.67</v>
      </c>
      <c r="D26" s="48">
        <v>208.67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</row>
    <row r="27" spans="1:16" ht="16.5" customHeight="1">
      <c r="A27" s="67" t="s">
        <v>249</v>
      </c>
      <c r="B27" s="48">
        <v>92.97</v>
      </c>
      <c r="C27" s="48">
        <v>91.72</v>
      </c>
      <c r="D27" s="48">
        <v>91.72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1.25</v>
      </c>
    </row>
    <row r="28" spans="1:16" ht="16.5" customHeight="1">
      <c r="A28" s="67" t="s">
        <v>250</v>
      </c>
      <c r="B28" s="48">
        <v>126.67</v>
      </c>
      <c r="C28" s="48">
        <v>126.67</v>
      </c>
      <c r="D28" s="48">
        <v>126.67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</row>
    <row r="29" spans="1:16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1" spans="1:16">
      <c r="B31" s="26">
        <f>B29-B30</f>
        <v>0</v>
      </c>
      <c r="C31" s="26">
        <f t="shared" ref="C31:N31" si="1">C29-C30</f>
        <v>0</v>
      </c>
      <c r="D31" s="26">
        <f t="shared" si="1"/>
        <v>0</v>
      </c>
      <c r="E31" s="26">
        <f t="shared" si="1"/>
        <v>0</v>
      </c>
      <c r="F31" s="26">
        <f t="shared" si="1"/>
        <v>0</v>
      </c>
      <c r="G31" s="26">
        <f t="shared" si="1"/>
        <v>0</v>
      </c>
      <c r="H31" s="26">
        <f t="shared" si="1"/>
        <v>0</v>
      </c>
      <c r="I31" s="26">
        <f t="shared" si="1"/>
        <v>0</v>
      </c>
      <c r="J31" s="26">
        <f t="shared" si="1"/>
        <v>0</v>
      </c>
      <c r="K31" s="26">
        <f t="shared" si="1"/>
        <v>0</v>
      </c>
      <c r="L31" s="26">
        <f t="shared" si="1"/>
        <v>0</v>
      </c>
      <c r="M31" s="26">
        <f t="shared" si="1"/>
        <v>0</v>
      </c>
      <c r="N31" s="26">
        <f t="shared" si="1"/>
        <v>0</v>
      </c>
    </row>
  </sheetData>
  <sheetProtection formatCells="0" formatColumns="0" formatRows="0"/>
  <mergeCells count="12">
    <mergeCell ref="B4:B5"/>
    <mergeCell ref="A4:A5"/>
    <mergeCell ref="C4:E4"/>
    <mergeCell ref="F4:F5"/>
    <mergeCell ref="G4:G5"/>
    <mergeCell ref="N4:N5"/>
    <mergeCell ref="J4:J5"/>
    <mergeCell ref="H4:H5"/>
    <mergeCell ref="K4:K5"/>
    <mergeCell ref="I4:I5"/>
    <mergeCell ref="L4:L5"/>
    <mergeCell ref="M4:M5"/>
  </mergeCells>
  <phoneticPr fontId="0" type="noConversion"/>
  <pageMargins left="0.74999998873613005" right="0.74999998873613005" top="0.99999998498150677" bottom="0.99999998498150677" header="0.49999999249075339" footer="0.49999999249075339"/>
  <pageSetup paperSize="9" scale="63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showGridLines="0" showZeros="0" topLeftCell="A10" workbookViewId="0">
      <selection activeCell="D33" sqref="D33"/>
    </sheetView>
  </sheetViews>
  <sheetFormatPr defaultColWidth="9.1640625" defaultRowHeight="11.25"/>
  <cols>
    <col min="1" max="1" width="51" customWidth="1"/>
    <col min="2" max="2" width="21.33203125" customWidth="1"/>
    <col min="3" max="3" width="20.6640625" customWidth="1"/>
    <col min="4" max="4" width="20" customWidth="1"/>
    <col min="5" max="5" width="18.1640625" customWidth="1"/>
    <col min="6" max="6" width="18.33203125" customWidth="1"/>
    <col min="7" max="10" width="13.5" customWidth="1"/>
  </cols>
  <sheetData>
    <row r="1" spans="1:10" ht="19.5" customHeight="1">
      <c r="I1" s="3"/>
      <c r="J1" s="3" t="s">
        <v>73</v>
      </c>
    </row>
    <row r="2" spans="1:10" ht="29.25" customHeight="1">
      <c r="A2" s="42" t="s">
        <v>81</v>
      </c>
      <c r="B2" s="6"/>
      <c r="C2" s="6"/>
      <c r="D2" s="6"/>
      <c r="E2" s="6"/>
      <c r="F2" s="6"/>
      <c r="G2" s="6"/>
      <c r="H2" s="6"/>
      <c r="I2" s="6"/>
      <c r="J2" s="6"/>
    </row>
    <row r="3" spans="1:10" s="5" customFormat="1" ht="21.75" customHeight="1">
      <c r="A3" s="46" t="s">
        <v>183</v>
      </c>
      <c r="B3" s="1"/>
      <c r="C3" s="1"/>
      <c r="D3" s="1"/>
      <c r="E3" s="1"/>
      <c r="F3" s="1"/>
      <c r="G3" s="1"/>
      <c r="H3" s="1"/>
      <c r="I3" s="8"/>
      <c r="J3" s="8" t="s">
        <v>47</v>
      </c>
    </row>
    <row r="4" spans="1:10" ht="15" customHeight="1">
      <c r="A4" s="144" t="s">
        <v>36</v>
      </c>
      <c r="B4" s="143" t="s">
        <v>37</v>
      </c>
      <c r="C4" s="23" t="s">
        <v>3</v>
      </c>
      <c r="D4" s="14"/>
      <c r="E4" s="24"/>
      <c r="F4" s="144" t="s">
        <v>23</v>
      </c>
      <c r="G4" s="144" t="s">
        <v>44</v>
      </c>
      <c r="H4" s="144" t="s">
        <v>5</v>
      </c>
      <c r="I4" s="144" t="s">
        <v>27</v>
      </c>
      <c r="J4" s="150" t="s">
        <v>43</v>
      </c>
    </row>
    <row r="5" spans="1:10" ht="23.25" customHeight="1">
      <c r="A5" s="144"/>
      <c r="B5" s="143"/>
      <c r="C5" s="22" t="s">
        <v>11</v>
      </c>
      <c r="D5" s="15" t="s">
        <v>13</v>
      </c>
      <c r="E5" s="15" t="s">
        <v>32</v>
      </c>
      <c r="F5" s="144"/>
      <c r="G5" s="144"/>
      <c r="H5" s="144"/>
      <c r="I5" s="144"/>
      <c r="J5" s="150"/>
    </row>
    <row r="6" spans="1:10" ht="15.75" customHeight="1">
      <c r="A6" s="10" t="s">
        <v>28</v>
      </c>
      <c r="B6" s="10">
        <v>1</v>
      </c>
      <c r="C6" s="17">
        <f t="shared" ref="C6:J6" si="0">B6+1</f>
        <v>2</v>
      </c>
      <c r="D6" s="17">
        <f t="shared" si="0"/>
        <v>3</v>
      </c>
      <c r="E6" s="17">
        <f t="shared" si="0"/>
        <v>4</v>
      </c>
      <c r="F6" s="17">
        <f t="shared" si="0"/>
        <v>5</v>
      </c>
      <c r="G6" s="17">
        <f t="shared" si="0"/>
        <v>6</v>
      </c>
      <c r="H6" s="17">
        <f t="shared" si="0"/>
        <v>7</v>
      </c>
      <c r="I6" s="17">
        <f t="shared" si="0"/>
        <v>8</v>
      </c>
      <c r="J6" s="17">
        <f t="shared" si="0"/>
        <v>9</v>
      </c>
    </row>
    <row r="7" spans="1:10" s="7" customFormat="1" ht="18" customHeight="1">
      <c r="A7" s="50" t="s">
        <v>11</v>
      </c>
      <c r="B7" s="51">
        <v>26964.93</v>
      </c>
      <c r="C7" s="51">
        <v>11968.4</v>
      </c>
      <c r="D7" s="51">
        <v>10723.42</v>
      </c>
      <c r="E7" s="51">
        <v>1244.98</v>
      </c>
      <c r="F7" s="51">
        <v>14996.53</v>
      </c>
      <c r="G7" s="51">
        <v>0</v>
      </c>
      <c r="H7" s="51">
        <v>0</v>
      </c>
      <c r="I7" s="51">
        <v>0</v>
      </c>
      <c r="J7" s="52">
        <v>0</v>
      </c>
    </row>
    <row r="8" spans="1:10" ht="18" customHeight="1">
      <c r="A8" s="50" t="s">
        <v>163</v>
      </c>
      <c r="B8" s="51">
        <v>8040.5</v>
      </c>
      <c r="C8" s="51">
        <v>3058.12</v>
      </c>
      <c r="D8" s="51">
        <v>2737.9700000000003</v>
      </c>
      <c r="E8" s="51">
        <v>320.14999999999998</v>
      </c>
      <c r="F8" s="51">
        <v>4982.38</v>
      </c>
      <c r="G8" s="51">
        <v>0</v>
      </c>
      <c r="H8" s="51">
        <v>0</v>
      </c>
      <c r="I8" s="51">
        <v>0</v>
      </c>
      <c r="J8" s="52">
        <v>0</v>
      </c>
    </row>
    <row r="9" spans="1:10" ht="18" customHeight="1">
      <c r="A9" s="50" t="s">
        <v>164</v>
      </c>
      <c r="B9" s="51">
        <v>448.39</v>
      </c>
      <c r="C9" s="51">
        <v>228.39</v>
      </c>
      <c r="D9" s="51">
        <v>201.66</v>
      </c>
      <c r="E9" s="51">
        <v>26.73</v>
      </c>
      <c r="F9" s="51">
        <v>220</v>
      </c>
      <c r="G9" s="51">
        <v>0</v>
      </c>
      <c r="H9" s="51">
        <v>0</v>
      </c>
      <c r="I9" s="51">
        <v>0</v>
      </c>
      <c r="J9" s="52">
        <v>0</v>
      </c>
    </row>
    <row r="10" spans="1:10" ht="18" customHeight="1">
      <c r="A10" s="50" t="s">
        <v>165</v>
      </c>
      <c r="B10" s="51">
        <v>2663.04</v>
      </c>
      <c r="C10" s="51">
        <v>567.70000000000005</v>
      </c>
      <c r="D10" s="51">
        <v>503.28</v>
      </c>
      <c r="E10" s="51">
        <v>64.42</v>
      </c>
      <c r="F10" s="51">
        <v>2095.34</v>
      </c>
      <c r="G10" s="51">
        <v>0</v>
      </c>
      <c r="H10" s="51">
        <v>0</v>
      </c>
      <c r="I10" s="51">
        <v>0</v>
      </c>
      <c r="J10" s="52">
        <v>0</v>
      </c>
    </row>
    <row r="11" spans="1:10" ht="18" customHeight="1">
      <c r="A11" s="50" t="s">
        <v>166</v>
      </c>
      <c r="B11" s="51">
        <v>1421.77</v>
      </c>
      <c r="C11" s="51">
        <v>511.71</v>
      </c>
      <c r="D11" s="51">
        <v>455.95000000000005</v>
      </c>
      <c r="E11" s="51">
        <v>55.76</v>
      </c>
      <c r="F11" s="51">
        <v>910.06</v>
      </c>
      <c r="G11" s="51">
        <v>0</v>
      </c>
      <c r="H11" s="51">
        <v>0</v>
      </c>
      <c r="I11" s="51">
        <v>0</v>
      </c>
      <c r="J11" s="52">
        <v>0</v>
      </c>
    </row>
    <row r="12" spans="1:10" ht="18" customHeight="1">
      <c r="A12" s="50" t="s">
        <v>167</v>
      </c>
      <c r="B12" s="51">
        <v>252.21</v>
      </c>
      <c r="C12" s="51">
        <v>185.21</v>
      </c>
      <c r="D12" s="51">
        <v>163.36000000000001</v>
      </c>
      <c r="E12" s="51">
        <v>21.85</v>
      </c>
      <c r="F12" s="51">
        <v>67</v>
      </c>
      <c r="G12" s="51">
        <v>0</v>
      </c>
      <c r="H12" s="51">
        <v>0</v>
      </c>
      <c r="I12" s="51">
        <v>0</v>
      </c>
      <c r="J12" s="52">
        <v>0</v>
      </c>
    </row>
    <row r="13" spans="1:10" ht="18" customHeight="1">
      <c r="A13" s="68" t="s">
        <v>232</v>
      </c>
      <c r="B13" s="51">
        <v>1314.75</v>
      </c>
      <c r="C13" s="51">
        <v>364.75</v>
      </c>
      <c r="D13" s="51">
        <v>321.10000000000002</v>
      </c>
      <c r="E13" s="51">
        <v>43.65</v>
      </c>
      <c r="F13" s="51">
        <v>950</v>
      </c>
      <c r="G13" s="51">
        <v>0</v>
      </c>
      <c r="H13" s="51">
        <v>0</v>
      </c>
      <c r="I13" s="51">
        <v>0</v>
      </c>
      <c r="J13" s="52">
        <v>0</v>
      </c>
    </row>
    <row r="14" spans="1:10" ht="18" customHeight="1">
      <c r="A14" s="50" t="s">
        <v>168</v>
      </c>
      <c r="B14" s="51">
        <v>1699.12</v>
      </c>
      <c r="C14" s="51">
        <v>1249.1199999999999</v>
      </c>
      <c r="D14" s="51">
        <v>1115.99</v>
      </c>
      <c r="E14" s="51">
        <v>133.13</v>
      </c>
      <c r="F14" s="51">
        <v>450</v>
      </c>
      <c r="G14" s="51">
        <v>0</v>
      </c>
      <c r="H14" s="51">
        <v>0</v>
      </c>
      <c r="I14" s="51">
        <v>0</v>
      </c>
      <c r="J14" s="52">
        <v>0</v>
      </c>
    </row>
    <row r="15" spans="1:10" ht="18" customHeight="1">
      <c r="A15" s="50" t="s">
        <v>169</v>
      </c>
      <c r="B15" s="51">
        <v>1510.51</v>
      </c>
      <c r="C15" s="51">
        <v>1134.51</v>
      </c>
      <c r="D15" s="51">
        <v>993.6</v>
      </c>
      <c r="E15" s="51">
        <v>140.91</v>
      </c>
      <c r="F15" s="51">
        <v>376</v>
      </c>
      <c r="G15" s="51">
        <v>0</v>
      </c>
      <c r="H15" s="51">
        <v>0</v>
      </c>
      <c r="I15" s="51">
        <v>0</v>
      </c>
      <c r="J15" s="52">
        <v>0</v>
      </c>
    </row>
    <row r="16" spans="1:10" ht="18" customHeight="1">
      <c r="A16" s="50" t="s">
        <v>170</v>
      </c>
      <c r="B16" s="51">
        <v>196.82</v>
      </c>
      <c r="C16" s="51">
        <v>166.82</v>
      </c>
      <c r="D16" s="51">
        <v>152.66999999999999</v>
      </c>
      <c r="E16" s="51">
        <v>14.15</v>
      </c>
      <c r="F16" s="51">
        <v>30</v>
      </c>
      <c r="G16" s="51">
        <v>0</v>
      </c>
      <c r="H16" s="51">
        <v>0</v>
      </c>
      <c r="I16" s="51">
        <v>0</v>
      </c>
      <c r="J16" s="52">
        <v>0</v>
      </c>
    </row>
    <row r="17" spans="1:10" ht="18" customHeight="1">
      <c r="A17" s="50" t="s">
        <v>171</v>
      </c>
      <c r="B17" s="51">
        <v>421.54</v>
      </c>
      <c r="C17" s="51">
        <v>346.54</v>
      </c>
      <c r="D17" s="51">
        <v>311.42</v>
      </c>
      <c r="E17" s="51">
        <v>35.119999999999997</v>
      </c>
      <c r="F17" s="51">
        <v>75</v>
      </c>
      <c r="G17" s="51">
        <v>0</v>
      </c>
      <c r="H17" s="51">
        <v>0</v>
      </c>
      <c r="I17" s="51">
        <v>0</v>
      </c>
      <c r="J17" s="52">
        <v>0</v>
      </c>
    </row>
    <row r="18" spans="1:10" ht="18" customHeight="1">
      <c r="A18" s="50" t="s">
        <v>172</v>
      </c>
      <c r="B18" s="51">
        <v>783.38</v>
      </c>
      <c r="C18" s="51">
        <v>713.38</v>
      </c>
      <c r="D18" s="51">
        <v>639.57000000000005</v>
      </c>
      <c r="E18" s="51">
        <v>73.81</v>
      </c>
      <c r="F18" s="51">
        <v>70</v>
      </c>
      <c r="G18" s="51">
        <v>0</v>
      </c>
      <c r="H18" s="51">
        <v>0</v>
      </c>
      <c r="I18" s="51">
        <v>0</v>
      </c>
      <c r="J18" s="52">
        <v>0</v>
      </c>
    </row>
    <row r="19" spans="1:10" ht="18" customHeight="1">
      <c r="A19" s="50" t="s">
        <v>173</v>
      </c>
      <c r="B19" s="51">
        <v>725.22</v>
      </c>
      <c r="C19" s="51">
        <v>344.02</v>
      </c>
      <c r="D19" s="51">
        <v>308.38</v>
      </c>
      <c r="E19" s="51">
        <v>35.64</v>
      </c>
      <c r="F19" s="51">
        <v>381.2</v>
      </c>
      <c r="G19" s="51">
        <v>0</v>
      </c>
      <c r="H19" s="51">
        <v>0</v>
      </c>
      <c r="I19" s="51">
        <v>0</v>
      </c>
      <c r="J19" s="52">
        <v>0</v>
      </c>
    </row>
    <row r="20" spans="1:10" ht="18" customHeight="1">
      <c r="A20" s="50" t="s">
        <v>174</v>
      </c>
      <c r="B20" s="51">
        <v>1564.1</v>
      </c>
      <c r="C20" s="51">
        <v>623.24</v>
      </c>
      <c r="D20" s="51">
        <v>573.30999999999995</v>
      </c>
      <c r="E20" s="51">
        <v>49.93</v>
      </c>
      <c r="F20" s="51">
        <v>940.86</v>
      </c>
      <c r="G20" s="51">
        <v>0</v>
      </c>
      <c r="H20" s="51">
        <v>0</v>
      </c>
      <c r="I20" s="51">
        <v>0</v>
      </c>
      <c r="J20" s="52">
        <v>0</v>
      </c>
    </row>
    <row r="21" spans="1:10" ht="18" customHeight="1">
      <c r="A21" s="50" t="s">
        <v>175</v>
      </c>
      <c r="B21" s="51">
        <v>781.67</v>
      </c>
      <c r="C21" s="51">
        <v>691.67</v>
      </c>
      <c r="D21" s="51">
        <v>622.22</v>
      </c>
      <c r="E21" s="51">
        <v>69.45</v>
      </c>
      <c r="F21" s="51">
        <v>90</v>
      </c>
      <c r="G21" s="51">
        <v>0</v>
      </c>
      <c r="H21" s="51">
        <v>0</v>
      </c>
      <c r="I21" s="51">
        <v>0</v>
      </c>
      <c r="J21" s="52">
        <v>0</v>
      </c>
    </row>
    <row r="22" spans="1:10" ht="18" customHeight="1">
      <c r="A22" s="50" t="s">
        <v>176</v>
      </c>
      <c r="B22" s="51">
        <v>1509.49</v>
      </c>
      <c r="C22" s="51">
        <v>366.06</v>
      </c>
      <c r="D22" s="51">
        <v>340.77</v>
      </c>
      <c r="E22" s="51">
        <v>25.29</v>
      </c>
      <c r="F22" s="51">
        <v>1143.43</v>
      </c>
      <c r="G22" s="51">
        <v>0</v>
      </c>
      <c r="H22" s="51">
        <v>0</v>
      </c>
      <c r="I22" s="51">
        <v>0</v>
      </c>
      <c r="J22" s="52">
        <v>0</v>
      </c>
    </row>
    <row r="23" spans="1:10" ht="18" customHeight="1">
      <c r="A23" s="50" t="s">
        <v>177</v>
      </c>
      <c r="B23" s="51">
        <v>1007.87</v>
      </c>
      <c r="C23" s="51">
        <v>421.2</v>
      </c>
      <c r="D23" s="51">
        <v>375.07</v>
      </c>
      <c r="E23" s="51">
        <v>46.13</v>
      </c>
      <c r="F23" s="51">
        <v>586.66999999999996</v>
      </c>
      <c r="G23" s="51">
        <v>0</v>
      </c>
      <c r="H23" s="51">
        <v>0</v>
      </c>
      <c r="I23" s="51">
        <v>0</v>
      </c>
      <c r="J23" s="52">
        <v>0</v>
      </c>
    </row>
    <row r="24" spans="1:10" ht="18" customHeight="1">
      <c r="A24" s="50" t="s">
        <v>178</v>
      </c>
      <c r="B24" s="51">
        <v>1861.17</v>
      </c>
      <c r="C24" s="51">
        <v>495.17</v>
      </c>
      <c r="D24" s="51">
        <v>459.31</v>
      </c>
      <c r="E24" s="51">
        <v>35.86</v>
      </c>
      <c r="F24" s="51">
        <v>1366</v>
      </c>
      <c r="G24" s="51">
        <v>0</v>
      </c>
      <c r="H24" s="51">
        <v>0</v>
      </c>
      <c r="I24" s="51">
        <v>0</v>
      </c>
      <c r="J24" s="52">
        <v>0</v>
      </c>
    </row>
    <row r="25" spans="1:10" ht="18" customHeight="1">
      <c r="A25" s="50" t="s">
        <v>179</v>
      </c>
      <c r="B25" s="51">
        <v>335.07</v>
      </c>
      <c r="C25" s="51">
        <v>170.48</v>
      </c>
      <c r="D25" s="51">
        <v>152.58000000000001</v>
      </c>
      <c r="E25" s="51">
        <v>17.899999999999999</v>
      </c>
      <c r="F25" s="51">
        <v>164.59</v>
      </c>
      <c r="G25" s="51">
        <v>0</v>
      </c>
      <c r="H25" s="51">
        <v>0</v>
      </c>
      <c r="I25" s="51">
        <v>0</v>
      </c>
      <c r="J25" s="52">
        <v>0</v>
      </c>
    </row>
    <row r="26" spans="1:10" ht="18" customHeight="1">
      <c r="A26" s="50" t="s">
        <v>180</v>
      </c>
      <c r="B26" s="51">
        <v>208.67</v>
      </c>
      <c r="C26" s="51">
        <v>153.66999999999999</v>
      </c>
      <c r="D26" s="51">
        <v>134.88</v>
      </c>
      <c r="E26" s="51">
        <v>18.79</v>
      </c>
      <c r="F26" s="51">
        <v>55</v>
      </c>
      <c r="G26" s="51">
        <v>0</v>
      </c>
      <c r="H26" s="51">
        <v>0</v>
      </c>
      <c r="I26" s="51">
        <v>0</v>
      </c>
      <c r="J26" s="52">
        <v>0</v>
      </c>
    </row>
    <row r="27" spans="1:10" ht="18" customHeight="1">
      <c r="A27" s="50" t="s">
        <v>181</v>
      </c>
      <c r="B27" s="51">
        <v>92.97</v>
      </c>
      <c r="C27" s="51">
        <v>72.97</v>
      </c>
      <c r="D27" s="51">
        <v>64.819999999999993</v>
      </c>
      <c r="E27" s="51">
        <v>8.15</v>
      </c>
      <c r="F27" s="51">
        <v>20</v>
      </c>
      <c r="G27" s="51">
        <v>0</v>
      </c>
      <c r="H27" s="51">
        <v>0</v>
      </c>
      <c r="I27" s="51">
        <v>0</v>
      </c>
      <c r="J27" s="52">
        <v>0</v>
      </c>
    </row>
    <row r="28" spans="1:10" ht="18" customHeight="1">
      <c r="A28" s="50" t="s">
        <v>182</v>
      </c>
      <c r="B28" s="51">
        <v>126.67</v>
      </c>
      <c r="C28" s="51">
        <v>103.67</v>
      </c>
      <c r="D28" s="51">
        <v>95.51</v>
      </c>
      <c r="E28" s="51">
        <v>8.16</v>
      </c>
      <c r="F28" s="51">
        <v>23</v>
      </c>
      <c r="G28" s="51">
        <v>0</v>
      </c>
      <c r="H28" s="51">
        <v>0</v>
      </c>
      <c r="I28" s="51">
        <v>0</v>
      </c>
      <c r="J28" s="52">
        <v>0</v>
      </c>
    </row>
  </sheetData>
  <sheetProtection formatCells="0" formatColumns="0" formatRows="0"/>
  <mergeCells count="7">
    <mergeCell ref="J4:J5"/>
    <mergeCell ref="A4:A5"/>
    <mergeCell ref="B4:B5"/>
    <mergeCell ref="F4:F5"/>
    <mergeCell ref="G4:G5"/>
    <mergeCell ref="H4:H5"/>
    <mergeCell ref="I4:I5"/>
  </mergeCells>
  <phoneticPr fontId="0" type="noConversion"/>
  <pageMargins left="0.74999998873613005" right="0.74999998873613005" top="0.99999998498150677" bottom="0.99999998498150677" header="0.49999999249075339" footer="0.49999999249075339"/>
  <pageSetup paperSize="9" scale="62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showGridLines="0" showZeros="0" topLeftCell="A33" workbookViewId="0">
      <selection activeCell="A4" sqref="A4:C49"/>
    </sheetView>
  </sheetViews>
  <sheetFormatPr defaultRowHeight="13.5"/>
  <cols>
    <col min="1" max="1" width="21" style="40" customWidth="1"/>
    <col min="2" max="2" width="46.83203125" style="40" customWidth="1"/>
    <col min="3" max="3" width="33.33203125" style="40" customWidth="1"/>
    <col min="4" max="16384" width="9.33203125" style="40"/>
  </cols>
  <sheetData>
    <row r="1" spans="1:3" ht="23.25" customHeight="1">
      <c r="C1" s="41" t="s">
        <v>74</v>
      </c>
    </row>
    <row r="2" spans="1:3" ht="47.25" customHeight="1">
      <c r="A2" s="151" t="s">
        <v>82</v>
      </c>
      <c r="B2" s="151"/>
      <c r="C2" s="151"/>
    </row>
    <row r="3" spans="1:3" ht="13.5" customHeight="1">
      <c r="C3" s="41" t="s">
        <v>65</v>
      </c>
    </row>
    <row r="4" spans="1:3" ht="18" customHeight="1">
      <c r="A4" s="125" t="s">
        <v>183</v>
      </c>
      <c r="B4" s="126"/>
      <c r="C4" s="126"/>
    </row>
    <row r="5" spans="1:3" ht="19.5" customHeight="1">
      <c r="A5" s="152" t="s">
        <v>66</v>
      </c>
      <c r="B5" s="152"/>
      <c r="C5" s="152" t="s">
        <v>67</v>
      </c>
    </row>
    <row r="6" spans="1:3" ht="31.5" customHeight="1">
      <c r="A6" s="127" t="s">
        <v>68</v>
      </c>
      <c r="B6" s="127" t="s">
        <v>69</v>
      </c>
      <c r="C6" s="152"/>
    </row>
    <row r="7" spans="1:3" ht="15.75" customHeight="1">
      <c r="A7" s="127" t="s">
        <v>70</v>
      </c>
      <c r="B7" s="127" t="s">
        <v>70</v>
      </c>
      <c r="C7" s="127">
        <v>1</v>
      </c>
    </row>
    <row r="8" spans="1:3" s="53" customFormat="1" ht="21.75" customHeight="1">
      <c r="A8" s="128"/>
      <c r="B8" s="128" t="s">
        <v>11</v>
      </c>
      <c r="C8" s="129">
        <v>7926.15</v>
      </c>
    </row>
    <row r="9" spans="1:3" ht="21.75" customHeight="1">
      <c r="A9" s="128"/>
      <c r="B9" s="128" t="s">
        <v>184</v>
      </c>
      <c r="C9" s="129">
        <v>7047.94</v>
      </c>
    </row>
    <row r="10" spans="1:3" ht="21.75" customHeight="1">
      <c r="A10" s="128">
        <v>30101</v>
      </c>
      <c r="B10" s="128" t="s">
        <v>185</v>
      </c>
      <c r="C10" s="129">
        <v>1297.81</v>
      </c>
    </row>
    <row r="11" spans="1:3" ht="21.75" customHeight="1">
      <c r="A11" s="128">
        <v>30102</v>
      </c>
      <c r="B11" s="128" t="s">
        <v>186</v>
      </c>
      <c r="C11" s="129">
        <v>788.94</v>
      </c>
    </row>
    <row r="12" spans="1:3" ht="21.75" customHeight="1">
      <c r="A12" s="128">
        <v>30103</v>
      </c>
      <c r="B12" s="128" t="s">
        <v>187</v>
      </c>
      <c r="C12" s="129">
        <v>1813.04</v>
      </c>
    </row>
    <row r="13" spans="1:3" ht="21.75" customHeight="1">
      <c r="A13" s="128">
        <v>30107</v>
      </c>
      <c r="B13" s="128" t="s">
        <v>188</v>
      </c>
      <c r="C13" s="129">
        <v>805.59</v>
      </c>
    </row>
    <row r="14" spans="1:3" ht="21.75" customHeight="1">
      <c r="A14" s="128">
        <v>30108</v>
      </c>
      <c r="B14" s="128" t="s">
        <v>189</v>
      </c>
      <c r="C14" s="129">
        <v>558.58000000000004</v>
      </c>
    </row>
    <row r="15" spans="1:3" ht="21.75" customHeight="1">
      <c r="A15" s="128">
        <v>30109</v>
      </c>
      <c r="B15" s="128" t="s">
        <v>190</v>
      </c>
      <c r="C15" s="129">
        <v>222.34</v>
      </c>
    </row>
    <row r="16" spans="1:3" ht="21.75" customHeight="1">
      <c r="A16" s="128">
        <v>30110</v>
      </c>
      <c r="B16" s="128" t="s">
        <v>191</v>
      </c>
      <c r="C16" s="129">
        <v>465.73</v>
      </c>
    </row>
    <row r="17" spans="1:3" ht="21.75" customHeight="1">
      <c r="A17" s="128">
        <v>30112</v>
      </c>
      <c r="B17" s="128" t="s">
        <v>192</v>
      </c>
      <c r="C17" s="129">
        <v>29.28</v>
      </c>
    </row>
    <row r="18" spans="1:3" ht="21.75" customHeight="1">
      <c r="A18" s="128">
        <v>30113</v>
      </c>
      <c r="B18" s="128" t="s">
        <v>193</v>
      </c>
      <c r="C18" s="129">
        <v>630.05999999999995</v>
      </c>
    </row>
    <row r="19" spans="1:3" ht="21.75" customHeight="1">
      <c r="A19" s="128">
        <v>30114</v>
      </c>
      <c r="B19" s="128" t="s">
        <v>194</v>
      </c>
      <c r="C19" s="129">
        <v>79.12</v>
      </c>
    </row>
    <row r="20" spans="1:3" ht="21.75" customHeight="1">
      <c r="A20" s="128">
        <v>30199</v>
      </c>
      <c r="B20" s="128" t="s">
        <v>195</v>
      </c>
      <c r="C20" s="129">
        <v>357.45</v>
      </c>
    </row>
    <row r="21" spans="1:3" ht="21.75" customHeight="1">
      <c r="A21" s="128"/>
      <c r="B21" s="128" t="s">
        <v>196</v>
      </c>
      <c r="C21" s="129">
        <v>715</v>
      </c>
    </row>
    <row r="22" spans="1:3" ht="21.75" customHeight="1">
      <c r="A22" s="128">
        <v>30201</v>
      </c>
      <c r="B22" s="128" t="s">
        <v>197</v>
      </c>
      <c r="C22" s="129">
        <v>59.13</v>
      </c>
    </row>
    <row r="23" spans="1:3" ht="21.75" customHeight="1">
      <c r="A23" s="128">
        <v>30202</v>
      </c>
      <c r="B23" s="128" t="s">
        <v>198</v>
      </c>
      <c r="C23" s="129">
        <v>9.32</v>
      </c>
    </row>
    <row r="24" spans="1:3" ht="21.75" customHeight="1">
      <c r="A24" s="128">
        <v>30203</v>
      </c>
      <c r="B24" s="128" t="s">
        <v>199</v>
      </c>
      <c r="C24" s="129">
        <v>2</v>
      </c>
    </row>
    <row r="25" spans="1:3" ht="21.75" customHeight="1">
      <c r="A25" s="128">
        <v>30205</v>
      </c>
      <c r="B25" s="128" t="s">
        <v>200</v>
      </c>
      <c r="C25" s="129">
        <v>4.7</v>
      </c>
    </row>
    <row r="26" spans="1:3" ht="21.75" customHeight="1">
      <c r="A26" s="128">
        <v>30206</v>
      </c>
      <c r="B26" s="128" t="s">
        <v>201</v>
      </c>
      <c r="C26" s="129">
        <v>8</v>
      </c>
    </row>
    <row r="27" spans="1:3" ht="21.75" customHeight="1">
      <c r="A27" s="128">
        <v>30207</v>
      </c>
      <c r="B27" s="128" t="s">
        <v>202</v>
      </c>
      <c r="C27" s="129">
        <v>13</v>
      </c>
    </row>
    <row r="28" spans="1:3" ht="21.75" customHeight="1">
      <c r="A28" s="128">
        <v>30209</v>
      </c>
      <c r="B28" s="128" t="s">
        <v>203</v>
      </c>
      <c r="C28" s="129">
        <v>34.4</v>
      </c>
    </row>
    <row r="29" spans="1:3" ht="21.75" customHeight="1">
      <c r="A29" s="128">
        <v>30211</v>
      </c>
      <c r="B29" s="128" t="s">
        <v>204</v>
      </c>
      <c r="C29" s="129">
        <v>32.200000000000003</v>
      </c>
    </row>
    <row r="30" spans="1:3" ht="21.75" customHeight="1">
      <c r="A30" s="128">
        <v>30212</v>
      </c>
      <c r="B30" s="128" t="s">
        <v>205</v>
      </c>
      <c r="C30" s="129">
        <v>14</v>
      </c>
    </row>
    <row r="31" spans="1:3" ht="21.75" customHeight="1">
      <c r="A31" s="128">
        <v>30213</v>
      </c>
      <c r="B31" s="128" t="s">
        <v>206</v>
      </c>
      <c r="C31" s="129">
        <v>3</v>
      </c>
    </row>
    <row r="32" spans="1:3" ht="21.75" customHeight="1">
      <c r="A32" s="128">
        <v>30214</v>
      </c>
      <c r="B32" s="128" t="s">
        <v>207</v>
      </c>
      <c r="C32" s="129">
        <v>3</v>
      </c>
    </row>
    <row r="33" spans="1:3" ht="21.75" customHeight="1">
      <c r="A33" s="128">
        <v>30215</v>
      </c>
      <c r="B33" s="128" t="s">
        <v>208</v>
      </c>
      <c r="C33" s="129">
        <v>16.899999999999999</v>
      </c>
    </row>
    <row r="34" spans="1:3" ht="21.75" customHeight="1">
      <c r="A34" s="128">
        <v>30216</v>
      </c>
      <c r="B34" s="128" t="s">
        <v>209</v>
      </c>
      <c r="C34" s="129">
        <v>63.87</v>
      </c>
    </row>
    <row r="35" spans="1:3" ht="21.75" customHeight="1">
      <c r="A35" s="128">
        <v>30217</v>
      </c>
      <c r="B35" s="128" t="s">
        <v>210</v>
      </c>
      <c r="C35" s="129">
        <v>48</v>
      </c>
    </row>
    <row r="36" spans="1:3" ht="21.75" customHeight="1">
      <c r="A36" s="128">
        <v>30218</v>
      </c>
      <c r="B36" s="128" t="s">
        <v>211</v>
      </c>
      <c r="C36" s="129">
        <v>1</v>
      </c>
    </row>
    <row r="37" spans="1:3" ht="21.75" customHeight="1">
      <c r="A37" s="128">
        <v>30226</v>
      </c>
      <c r="B37" s="128" t="s">
        <v>212</v>
      </c>
      <c r="C37" s="129">
        <v>8</v>
      </c>
    </row>
    <row r="38" spans="1:3" ht="21.75" customHeight="1">
      <c r="A38" s="128">
        <v>30228</v>
      </c>
      <c r="B38" s="128" t="s">
        <v>213</v>
      </c>
      <c r="C38" s="129">
        <v>44.24</v>
      </c>
    </row>
    <row r="39" spans="1:3" ht="21.75" customHeight="1">
      <c r="A39" s="128">
        <v>30229</v>
      </c>
      <c r="B39" s="128" t="s">
        <v>214</v>
      </c>
      <c r="C39" s="129">
        <v>117.6</v>
      </c>
    </row>
    <row r="40" spans="1:3" ht="21.75" customHeight="1">
      <c r="A40" s="128">
        <v>30231</v>
      </c>
      <c r="B40" s="128" t="s">
        <v>215</v>
      </c>
      <c r="C40" s="129">
        <v>55.5</v>
      </c>
    </row>
    <row r="41" spans="1:3" ht="21.75" customHeight="1">
      <c r="A41" s="128">
        <v>30239</v>
      </c>
      <c r="B41" s="128" t="s">
        <v>216</v>
      </c>
      <c r="C41" s="129">
        <v>154.38</v>
      </c>
    </row>
    <row r="42" spans="1:3" ht="21.75" customHeight="1">
      <c r="A42" s="128">
        <v>30299</v>
      </c>
      <c r="B42" s="128" t="s">
        <v>217</v>
      </c>
      <c r="C42" s="129">
        <v>22.76</v>
      </c>
    </row>
    <row r="43" spans="1:3" ht="21.75" customHeight="1">
      <c r="A43" s="128"/>
      <c r="B43" s="128" t="s">
        <v>218</v>
      </c>
      <c r="C43" s="129">
        <v>152.94</v>
      </c>
    </row>
    <row r="44" spans="1:3" ht="21.75" customHeight="1">
      <c r="A44" s="128">
        <v>30302</v>
      </c>
      <c r="B44" s="128" t="s">
        <v>219</v>
      </c>
      <c r="C44" s="129">
        <v>58.31</v>
      </c>
    </row>
    <row r="45" spans="1:3" ht="21.75" customHeight="1">
      <c r="A45" s="128">
        <v>30303</v>
      </c>
      <c r="B45" s="128" t="s">
        <v>220</v>
      </c>
      <c r="C45" s="129">
        <v>23.1</v>
      </c>
    </row>
    <row r="46" spans="1:3" ht="21.75" customHeight="1">
      <c r="A46" s="128">
        <v>30305</v>
      </c>
      <c r="B46" s="128" t="s">
        <v>221</v>
      </c>
      <c r="C46" s="129">
        <v>4.2</v>
      </c>
    </row>
    <row r="47" spans="1:3" ht="21.75" customHeight="1">
      <c r="A47" s="128">
        <v>30399</v>
      </c>
      <c r="B47" s="128" t="s">
        <v>222</v>
      </c>
      <c r="C47" s="129">
        <v>67.33</v>
      </c>
    </row>
    <row r="48" spans="1:3" ht="21.75" customHeight="1">
      <c r="A48" s="128"/>
      <c r="B48" s="128" t="s">
        <v>223</v>
      </c>
      <c r="C48" s="129">
        <v>10.27</v>
      </c>
    </row>
    <row r="49" spans="1:3" ht="21.75" customHeight="1">
      <c r="A49" s="128">
        <v>31002</v>
      </c>
      <c r="B49" s="128" t="s">
        <v>224</v>
      </c>
      <c r="C49" s="129">
        <v>10.27</v>
      </c>
    </row>
  </sheetData>
  <sheetProtection formatCells="0" formatColumns="0" formatRows="0"/>
  <mergeCells count="3">
    <mergeCell ref="A2:C2"/>
    <mergeCell ref="A5:B5"/>
    <mergeCell ref="C5:C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topLeftCell="A3" workbookViewId="0">
      <selection activeCell="B18" sqref="B18"/>
    </sheetView>
  </sheetViews>
  <sheetFormatPr defaultColWidth="9.1640625" defaultRowHeight="12.75" customHeight="1"/>
  <cols>
    <col min="1" max="1" width="25.5" customWidth="1"/>
    <col min="2" max="2" width="36" customWidth="1"/>
    <col min="3" max="5" width="21.83203125" customWidth="1"/>
    <col min="6" max="6" width="25.6640625" customWidth="1"/>
  </cols>
  <sheetData>
    <row r="1" spans="1:6" ht="21" customHeight="1">
      <c r="A1" s="116"/>
      <c r="B1" s="116"/>
      <c r="C1" s="116"/>
      <c r="D1" s="116"/>
      <c r="E1" s="116"/>
      <c r="F1" s="71" t="s">
        <v>254</v>
      </c>
    </row>
    <row r="2" spans="1:6" ht="26.25" customHeight="1">
      <c r="A2" s="117" t="s">
        <v>255</v>
      </c>
      <c r="B2" s="118"/>
      <c r="C2" s="118"/>
      <c r="D2" s="118"/>
      <c r="E2" s="118"/>
      <c r="F2" s="118"/>
    </row>
    <row r="3" spans="1:6" ht="19.5" customHeight="1">
      <c r="A3" s="130" t="s">
        <v>225</v>
      </c>
      <c r="B3" s="131"/>
      <c r="C3" s="132"/>
      <c r="D3" s="132"/>
      <c r="E3" s="132"/>
      <c r="F3" s="78" t="s">
        <v>14</v>
      </c>
    </row>
    <row r="4" spans="1:6" ht="20.25" customHeight="1">
      <c r="A4" s="133" t="s">
        <v>52</v>
      </c>
      <c r="B4" s="133" t="s">
        <v>15</v>
      </c>
      <c r="C4" s="134" t="s">
        <v>11</v>
      </c>
      <c r="D4" s="134" t="s">
        <v>3</v>
      </c>
      <c r="E4" s="134" t="s">
        <v>23</v>
      </c>
      <c r="F4" s="134" t="s">
        <v>42</v>
      </c>
    </row>
    <row r="5" spans="1:6" ht="16.5" customHeight="1">
      <c r="A5" s="135" t="s">
        <v>28</v>
      </c>
      <c r="B5" s="135" t="s">
        <v>28</v>
      </c>
      <c r="C5" s="136">
        <v>1</v>
      </c>
      <c r="D5" s="137">
        <v>2</v>
      </c>
      <c r="E5" s="137">
        <v>3</v>
      </c>
      <c r="F5" s="137">
        <v>4</v>
      </c>
    </row>
    <row r="6" spans="1:6" s="7" customFormat="1" ht="18" customHeight="1">
      <c r="A6" s="120"/>
      <c r="B6" s="121" t="s">
        <v>11</v>
      </c>
      <c r="C6" s="122">
        <v>883.83</v>
      </c>
      <c r="D6" s="122">
        <v>248.28</v>
      </c>
      <c r="E6" s="122">
        <v>635.54999999999995</v>
      </c>
      <c r="F6" s="138"/>
    </row>
    <row r="7" spans="1:6" ht="18" customHeight="1">
      <c r="A7" s="120" t="s">
        <v>256</v>
      </c>
      <c r="B7" s="121" t="s">
        <v>257</v>
      </c>
      <c r="C7" s="122">
        <v>883.83</v>
      </c>
      <c r="D7" s="122">
        <v>248.28</v>
      </c>
      <c r="E7" s="122">
        <v>635.54999999999995</v>
      </c>
      <c r="F7" s="138"/>
    </row>
    <row r="8" spans="1:6" ht="18" customHeight="1">
      <c r="A8" s="120" t="s">
        <v>260</v>
      </c>
      <c r="B8" s="121" t="s">
        <v>258</v>
      </c>
      <c r="C8" s="122">
        <v>883.83</v>
      </c>
      <c r="D8" s="122">
        <v>248.28</v>
      </c>
      <c r="E8" s="122">
        <v>635.54999999999995</v>
      </c>
      <c r="F8" s="138"/>
    </row>
    <row r="9" spans="1:6" ht="18" customHeight="1">
      <c r="A9" s="120" t="s">
        <v>261</v>
      </c>
      <c r="B9" s="121" t="s">
        <v>259</v>
      </c>
      <c r="C9" s="122">
        <v>883.83</v>
      </c>
      <c r="D9" s="122">
        <v>248.28</v>
      </c>
      <c r="E9" s="122">
        <v>635.54999999999995</v>
      </c>
      <c r="F9" s="138"/>
    </row>
    <row r="10" spans="1:6" ht="18" customHeight="1">
      <c r="A10" s="120"/>
      <c r="B10" s="121"/>
      <c r="C10" s="122"/>
      <c r="D10" s="122"/>
      <c r="E10" s="122"/>
      <c r="F10" s="138"/>
    </row>
    <row r="11" spans="1:6" ht="18" customHeight="1">
      <c r="A11" s="120"/>
      <c r="B11" s="121"/>
      <c r="C11" s="122"/>
      <c r="D11" s="122"/>
      <c r="E11" s="122"/>
      <c r="F11" s="138"/>
    </row>
    <row r="12" spans="1:6" ht="18" customHeight="1">
      <c r="A12" s="120"/>
      <c r="B12" s="121"/>
      <c r="C12" s="122"/>
      <c r="D12" s="122"/>
      <c r="E12" s="122"/>
      <c r="F12" s="138"/>
    </row>
    <row r="13" spans="1:6" ht="18" customHeight="1">
      <c r="A13" s="120"/>
      <c r="B13" s="121"/>
      <c r="C13" s="122"/>
      <c r="D13" s="122"/>
      <c r="E13" s="122"/>
      <c r="F13" s="138"/>
    </row>
    <row r="14" spans="1:6" ht="18" customHeight="1">
      <c r="A14" s="120"/>
      <c r="B14" s="121"/>
      <c r="C14" s="122"/>
      <c r="D14" s="122"/>
      <c r="E14" s="122"/>
      <c r="F14" s="138"/>
    </row>
  </sheetData>
  <sheetProtection formatCells="0" formatColumns="0" formatRows="0"/>
  <phoneticPr fontId="13" type="noConversion"/>
  <printOptions horizontalCentered="1"/>
  <pageMargins left="0.74999998873613005" right="0.74999998873613005" top="0.99999998498150677" bottom="0.99999998498150677" header="0.49999999249075339" footer="0.49999999249075339"/>
  <pageSetup paperSize="9"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showZeros="0" tabSelected="1" topLeftCell="A4" workbookViewId="0">
      <selection activeCell="A8" sqref="A8"/>
    </sheetView>
  </sheetViews>
  <sheetFormatPr defaultColWidth="9.1640625" defaultRowHeight="12.75" customHeight="1"/>
  <cols>
    <col min="1" max="1" width="64.5" customWidth="1"/>
    <col min="2" max="2" width="26.5" style="26" customWidth="1"/>
    <col min="3" max="3" width="22.1640625" style="26" customWidth="1"/>
    <col min="4" max="4" width="18.5" style="26" customWidth="1"/>
    <col min="5" max="5" width="16.6640625" style="26" customWidth="1"/>
    <col min="6" max="6" width="17.83203125" style="26" customWidth="1"/>
  </cols>
  <sheetData>
    <row r="1" spans="1:6" ht="23.25" customHeight="1">
      <c r="F1" s="43" t="s">
        <v>75</v>
      </c>
    </row>
    <row r="2" spans="1:6" ht="37.5" customHeight="1">
      <c r="A2" s="45" t="s">
        <v>83</v>
      </c>
      <c r="B2" s="27"/>
      <c r="C2" s="27"/>
      <c r="D2" s="27"/>
      <c r="E2" s="27"/>
      <c r="F2" s="27"/>
    </row>
    <row r="3" spans="1:6" s="30" customFormat="1" ht="19.5" customHeight="1">
      <c r="A3" s="58" t="s">
        <v>183</v>
      </c>
      <c r="B3" s="28"/>
      <c r="C3" s="28"/>
      <c r="D3" s="28"/>
      <c r="E3" s="28"/>
      <c r="F3" s="29" t="s">
        <v>47</v>
      </c>
    </row>
    <row r="4" spans="1:6" ht="23.25" customHeight="1">
      <c r="A4" s="153" t="s">
        <v>36</v>
      </c>
      <c r="B4" s="155" t="s">
        <v>11</v>
      </c>
      <c r="C4" s="156" t="s">
        <v>63</v>
      </c>
      <c r="D4" s="157"/>
      <c r="E4" s="157"/>
      <c r="F4" s="158"/>
    </row>
    <row r="5" spans="1:6" ht="22.5" customHeight="1">
      <c r="A5" s="154"/>
      <c r="B5" s="155"/>
      <c r="C5" s="36" t="s">
        <v>59</v>
      </c>
      <c r="D5" s="36" t="s">
        <v>60</v>
      </c>
      <c r="E5" s="36" t="s">
        <v>61</v>
      </c>
      <c r="F5" s="37" t="s">
        <v>62</v>
      </c>
    </row>
    <row r="6" spans="1:6" s="33" customFormat="1" ht="15" customHeight="1">
      <c r="A6" s="31" t="s">
        <v>28</v>
      </c>
      <c r="B6" s="32">
        <v>1</v>
      </c>
      <c r="C6" s="38">
        <v>2</v>
      </c>
      <c r="D6" s="38">
        <v>3</v>
      </c>
      <c r="E6" s="38">
        <v>4</v>
      </c>
      <c r="F6" s="39">
        <v>5</v>
      </c>
    </row>
    <row r="7" spans="1:6" s="7" customFormat="1" ht="15.75" customHeight="1">
      <c r="A7" s="54" t="s">
        <v>11</v>
      </c>
      <c r="B7" s="55">
        <v>145.19999999999999</v>
      </c>
      <c r="C7" s="56">
        <v>14</v>
      </c>
      <c r="D7" s="57">
        <v>75.7</v>
      </c>
      <c r="E7" s="57">
        <v>55.5</v>
      </c>
      <c r="F7" s="51">
        <v>0</v>
      </c>
    </row>
    <row r="8" spans="1:6" ht="15.75" customHeight="1">
      <c r="A8" s="54" t="s">
        <v>163</v>
      </c>
      <c r="B8" s="55">
        <v>92.2</v>
      </c>
      <c r="C8" s="56">
        <v>14</v>
      </c>
      <c r="D8" s="57">
        <v>46.2</v>
      </c>
      <c r="E8" s="57">
        <v>32</v>
      </c>
      <c r="F8" s="51"/>
    </row>
    <row r="9" spans="1:6" ht="15.75" customHeight="1">
      <c r="A9" s="54" t="s">
        <v>164</v>
      </c>
      <c r="B9" s="55">
        <v>0</v>
      </c>
      <c r="C9" s="56">
        <v>0</v>
      </c>
      <c r="D9" s="57">
        <v>0</v>
      </c>
      <c r="E9" s="57">
        <v>0</v>
      </c>
      <c r="F9" s="51">
        <v>0</v>
      </c>
    </row>
    <row r="10" spans="1:6" ht="15.75" customHeight="1">
      <c r="A10" s="54" t="s">
        <v>165</v>
      </c>
      <c r="B10" s="55">
        <v>17</v>
      </c>
      <c r="C10" s="56">
        <v>0</v>
      </c>
      <c r="D10" s="57">
        <v>13</v>
      </c>
      <c r="E10" s="57">
        <v>4</v>
      </c>
      <c r="F10" s="51"/>
    </row>
    <row r="11" spans="1:6" ht="15.75" customHeight="1">
      <c r="A11" s="54" t="s">
        <v>266</v>
      </c>
      <c r="B11" s="55">
        <v>0</v>
      </c>
      <c r="C11" s="56">
        <v>0</v>
      </c>
      <c r="D11" s="57">
        <v>0</v>
      </c>
      <c r="E11" s="57">
        <v>0</v>
      </c>
      <c r="F11" s="51">
        <v>0</v>
      </c>
    </row>
    <row r="12" spans="1:6" ht="15.75" customHeight="1">
      <c r="A12" s="54" t="s">
        <v>167</v>
      </c>
      <c r="B12" s="55">
        <v>2</v>
      </c>
      <c r="C12" s="56">
        <v>0</v>
      </c>
      <c r="D12" s="57">
        <v>0</v>
      </c>
      <c r="E12" s="57">
        <v>2</v>
      </c>
      <c r="F12" s="51">
        <v>0</v>
      </c>
    </row>
    <row r="13" spans="1:6" ht="15.75" customHeight="1">
      <c r="A13" s="54" t="s">
        <v>169</v>
      </c>
      <c r="B13" s="55">
        <v>0</v>
      </c>
      <c r="C13" s="56">
        <v>0</v>
      </c>
      <c r="D13" s="57">
        <v>0</v>
      </c>
      <c r="E13" s="57">
        <v>0</v>
      </c>
      <c r="F13" s="51">
        <v>0</v>
      </c>
    </row>
    <row r="14" spans="1:6" ht="15.75" customHeight="1">
      <c r="A14" s="54" t="s">
        <v>171</v>
      </c>
      <c r="B14" s="55">
        <v>5</v>
      </c>
      <c r="C14" s="56">
        <v>0</v>
      </c>
      <c r="D14" s="57">
        <v>1</v>
      </c>
      <c r="E14" s="57">
        <v>4</v>
      </c>
      <c r="F14" s="51">
        <v>0</v>
      </c>
    </row>
    <row r="15" spans="1:6" ht="15.75" customHeight="1">
      <c r="A15" s="54" t="s">
        <v>172</v>
      </c>
      <c r="B15" s="55">
        <v>0</v>
      </c>
      <c r="C15" s="56">
        <v>0</v>
      </c>
      <c r="D15" s="57">
        <v>0</v>
      </c>
      <c r="E15" s="57">
        <v>0</v>
      </c>
      <c r="F15" s="51">
        <v>0</v>
      </c>
    </row>
    <row r="16" spans="1:6" ht="15.75" customHeight="1">
      <c r="A16" s="54" t="s">
        <v>174</v>
      </c>
      <c r="B16" s="55">
        <v>9.6</v>
      </c>
      <c r="C16" s="56">
        <v>0</v>
      </c>
      <c r="D16" s="57">
        <v>9.6</v>
      </c>
      <c r="E16" s="57">
        <v>0</v>
      </c>
      <c r="F16" s="51">
        <v>0</v>
      </c>
    </row>
    <row r="17" spans="1:6" ht="15.75" customHeight="1">
      <c r="A17" s="54" t="s">
        <v>175</v>
      </c>
      <c r="B17" s="55">
        <v>6</v>
      </c>
      <c r="C17" s="56">
        <v>0</v>
      </c>
      <c r="D17" s="57">
        <v>0</v>
      </c>
      <c r="E17" s="57">
        <v>6</v>
      </c>
      <c r="F17" s="51">
        <v>0</v>
      </c>
    </row>
    <row r="18" spans="1:6" ht="15.75" customHeight="1">
      <c r="A18" s="54" t="s">
        <v>179</v>
      </c>
      <c r="B18" s="55">
        <v>5.34</v>
      </c>
      <c r="C18" s="56">
        <v>0</v>
      </c>
      <c r="D18" s="57">
        <v>1.84</v>
      </c>
      <c r="E18" s="57">
        <v>3.5</v>
      </c>
      <c r="F18" s="51">
        <v>0</v>
      </c>
    </row>
    <row r="19" spans="1:6" ht="15.75" customHeight="1">
      <c r="A19" s="54" t="s">
        <v>180</v>
      </c>
      <c r="B19" s="55">
        <v>6</v>
      </c>
      <c r="C19" s="56">
        <v>0</v>
      </c>
      <c r="D19" s="57">
        <v>2</v>
      </c>
      <c r="E19" s="57">
        <v>4</v>
      </c>
      <c r="F19" s="51">
        <v>0</v>
      </c>
    </row>
    <row r="20" spans="1:6" ht="15.75" customHeight="1">
      <c r="A20" s="54" t="s">
        <v>181</v>
      </c>
      <c r="B20" s="55">
        <v>1.5</v>
      </c>
      <c r="C20" s="56">
        <v>0</v>
      </c>
      <c r="D20" s="57">
        <v>1.5</v>
      </c>
      <c r="E20" s="57">
        <v>0</v>
      </c>
      <c r="F20" s="51">
        <v>0</v>
      </c>
    </row>
    <row r="21" spans="1:6" ht="15.75" customHeight="1">
      <c r="A21" s="54" t="s">
        <v>182</v>
      </c>
      <c r="B21" s="55">
        <v>0.56000000000000005</v>
      </c>
      <c r="C21" s="56">
        <v>0</v>
      </c>
      <c r="D21" s="57">
        <v>0.56000000000000005</v>
      </c>
      <c r="E21" s="57">
        <v>0</v>
      </c>
      <c r="F21" s="51">
        <v>0</v>
      </c>
    </row>
    <row r="22" spans="1:6" ht="21" customHeight="1">
      <c r="A22" s="139" t="s">
        <v>265</v>
      </c>
    </row>
    <row r="23" spans="1:6" ht="9.75" customHeight="1">
      <c r="B23" s="34"/>
    </row>
  </sheetData>
  <sheetProtection formatCells="0" formatColumns="0" formatRows="0"/>
  <mergeCells count="3">
    <mergeCell ref="A4:A5"/>
    <mergeCell ref="B4:B5"/>
    <mergeCell ref="C4:F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landscape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showZeros="0" topLeftCell="A7" workbookViewId="0">
      <selection sqref="A1:F8"/>
    </sheetView>
  </sheetViews>
  <sheetFormatPr defaultRowHeight="11.25"/>
  <cols>
    <col min="1" max="2" width="27" customWidth="1"/>
    <col min="3" max="3" width="11.83203125" customWidth="1"/>
    <col min="4" max="4" width="14.6640625" customWidth="1"/>
    <col min="5" max="5" width="13.33203125" customWidth="1"/>
    <col min="6" max="6" width="58.33203125" customWidth="1"/>
  </cols>
  <sheetData>
    <row r="1" spans="1:6" ht="23.25" customHeight="1">
      <c r="A1" s="59"/>
      <c r="B1" s="59"/>
      <c r="C1" s="59"/>
      <c r="D1" s="59"/>
      <c r="E1" s="59"/>
      <c r="F1" s="64" t="s">
        <v>226</v>
      </c>
    </row>
    <row r="2" spans="1:6" ht="37.5" customHeight="1">
      <c r="A2" s="61" t="s">
        <v>227</v>
      </c>
      <c r="B2" s="60"/>
      <c r="C2" s="60"/>
      <c r="D2" s="60"/>
      <c r="E2" s="60"/>
      <c r="F2" s="60"/>
    </row>
    <row r="3" spans="1:6" ht="19.5" customHeight="1">
      <c r="A3" s="66"/>
      <c r="B3" s="59"/>
      <c r="C3" s="59"/>
      <c r="D3" s="59"/>
      <c r="E3" s="59"/>
      <c r="F3" s="64" t="s">
        <v>22</v>
      </c>
    </row>
    <row r="4" spans="1:6" ht="16.5" customHeight="1">
      <c r="A4" s="159" t="s">
        <v>36</v>
      </c>
      <c r="B4" s="159" t="s">
        <v>228</v>
      </c>
      <c r="C4" s="63" t="s">
        <v>46</v>
      </c>
      <c r="D4" s="63"/>
      <c r="E4" s="63"/>
      <c r="F4" s="159" t="s">
        <v>229</v>
      </c>
    </row>
    <row r="5" spans="1:6" ht="16.5" customHeight="1">
      <c r="A5" s="159"/>
      <c r="B5" s="159"/>
      <c r="C5" s="62" t="s">
        <v>11</v>
      </c>
      <c r="D5" s="62" t="s">
        <v>230</v>
      </c>
      <c r="E5" s="62" t="s">
        <v>231</v>
      </c>
      <c r="F5" s="159"/>
    </row>
    <row r="6" spans="1:6" ht="122.25" customHeight="1">
      <c r="A6" s="47" t="s">
        <v>163</v>
      </c>
      <c r="B6" s="140" t="s">
        <v>267</v>
      </c>
      <c r="C6" s="141">
        <v>60</v>
      </c>
      <c r="D6" s="141"/>
      <c r="E6" s="141">
        <v>60</v>
      </c>
      <c r="F6" s="142" t="s">
        <v>269</v>
      </c>
    </row>
    <row r="7" spans="1:6" ht="120" customHeight="1">
      <c r="A7" s="160" t="s">
        <v>271</v>
      </c>
      <c r="B7" s="140" t="s">
        <v>268</v>
      </c>
      <c r="C7" s="141">
        <v>30</v>
      </c>
      <c r="D7" s="141">
        <v>30</v>
      </c>
      <c r="E7" s="141">
        <v>0</v>
      </c>
      <c r="F7" s="142" t="s">
        <v>270</v>
      </c>
    </row>
    <row r="8" spans="1:6" ht="11.25" customHeight="1"/>
    <row r="9" spans="1:6" ht="11.25" customHeight="1"/>
    <row r="10" spans="1:6" ht="11.25" customHeight="1"/>
    <row r="11" spans="1:6" ht="11.25" customHeight="1"/>
    <row r="12" spans="1:6" ht="11.25" customHeight="1"/>
    <row r="13" spans="1:6" ht="11.25" customHeight="1"/>
    <row r="14" spans="1:6" ht="11.25" customHeight="1">
      <c r="A14" s="59"/>
      <c r="B14" s="59"/>
      <c r="C14" s="59"/>
      <c r="D14" s="59"/>
      <c r="E14" s="59"/>
      <c r="F14" s="65"/>
    </row>
    <row r="15" spans="1:6" ht="11.25" customHeight="1">
      <c r="A15" s="59"/>
      <c r="B15" s="59"/>
      <c r="C15" s="59"/>
      <c r="D15" s="59"/>
      <c r="E15" s="59"/>
      <c r="F15" s="65"/>
    </row>
  </sheetData>
  <sheetProtection formatCells="0" formatColumns="0" formatRows="0"/>
  <mergeCells count="3">
    <mergeCell ref="A4:A5"/>
    <mergeCell ref="B4:B5"/>
    <mergeCell ref="F4:F5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16</vt:i4>
      </vt:variant>
    </vt:vector>
  </HeadingPairs>
  <TitlesOfParts>
    <vt:vector size="25" baseType="lpstr">
      <vt:lpstr>收支总表01</vt:lpstr>
      <vt:lpstr>财政拨款收支预算总表02</vt:lpstr>
      <vt:lpstr>一般公共预算表03</vt:lpstr>
      <vt:lpstr>收入总表04</vt:lpstr>
      <vt:lpstr>支出总表05</vt:lpstr>
      <vt:lpstr>一般公共预算基本支出表06</vt:lpstr>
      <vt:lpstr>政府性基金预算表07</vt:lpstr>
      <vt:lpstr>一般预算“三公”经费08</vt:lpstr>
      <vt:lpstr>重点项目支出预算表09</vt:lpstr>
      <vt:lpstr>财政拨款收支预算总表02!Print_Area</vt:lpstr>
      <vt:lpstr>收入总表04!Print_Area</vt:lpstr>
      <vt:lpstr>收支总表01!Print_Area</vt:lpstr>
      <vt:lpstr>一般公共预算表03!Print_Area</vt:lpstr>
      <vt:lpstr>一般公共预算基本支出表06!Print_Area</vt:lpstr>
      <vt:lpstr>一般预算“三公”经费08!Print_Area</vt:lpstr>
      <vt:lpstr>政府性基金预算表07!Print_Area</vt:lpstr>
      <vt:lpstr>支出总表05!Print_Area</vt:lpstr>
      <vt:lpstr>财政拨款收支预算总表02!Print_Titles</vt:lpstr>
      <vt:lpstr>收入总表04!Print_Titles</vt:lpstr>
      <vt:lpstr>收支总表01!Print_Titles</vt:lpstr>
      <vt:lpstr>一般公共预算表03!Print_Titles</vt:lpstr>
      <vt:lpstr>一般公共预算基本支出表06!Print_Titles</vt:lpstr>
      <vt:lpstr>一般预算“三公”经费08!Print_Titles</vt:lpstr>
      <vt:lpstr>政府性基金预算表07!Print_Titles</vt:lpstr>
      <vt:lpstr>支出总表05!Print_Titles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</cp:lastModifiedBy>
  <cp:lastPrinted>2019-05-15T01:19:00Z</cp:lastPrinted>
  <dcterms:created xsi:type="dcterms:W3CDTF">2016-07-01T01:34:52Z</dcterms:created>
  <dcterms:modified xsi:type="dcterms:W3CDTF">2019-05-15T01:22:46Z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919882</vt:i4>
  </property>
</Properties>
</file>