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700" windowHeight="8535"/>
  </bookViews>
  <sheets>
    <sheet name="第1页" sheetId="1" r:id="rId1"/>
  </sheets>
  <calcPr calcId="114210"/>
</workbook>
</file>

<file path=xl/calcChain.xml><?xml version="1.0" encoding="utf-8"?>
<calcChain xmlns="http://schemas.openxmlformats.org/spreadsheetml/2006/main">
  <c r="D7" i="1"/>
  <c r="E7"/>
  <c r="F7"/>
  <c r="G7"/>
  <c r="H7"/>
  <c r="I7"/>
  <c r="J7"/>
  <c r="K7"/>
  <c r="L7"/>
  <c r="M7"/>
  <c r="R18"/>
  <c r="N18"/>
  <c r="N7"/>
  <c r="O7"/>
  <c r="P7"/>
  <c r="Q7"/>
  <c r="R7"/>
  <c r="S7"/>
  <c r="T7"/>
  <c r="U7"/>
  <c r="V7"/>
  <c r="W7"/>
  <c r="C18"/>
  <c r="C7"/>
  <c r="C8"/>
  <c r="AC9"/>
  <c r="AC10"/>
  <c r="AC11"/>
  <c r="AC12"/>
  <c r="AC13"/>
  <c r="AC14"/>
  <c r="AC15"/>
  <c r="AC16"/>
  <c r="AC17"/>
  <c r="AC18"/>
  <c r="AB9"/>
  <c r="AB10"/>
  <c r="AB11"/>
  <c r="AB12"/>
  <c r="AB13"/>
  <c r="AB14"/>
  <c r="AB15"/>
  <c r="AB16"/>
  <c r="AB17"/>
  <c r="AB18"/>
  <c r="AC8"/>
  <c r="AB8"/>
  <c r="Y9"/>
  <c r="Y10"/>
  <c r="Y11"/>
  <c r="Y12"/>
  <c r="Y13"/>
  <c r="Y14"/>
  <c r="Y15"/>
  <c r="Y16"/>
  <c r="Y17"/>
  <c r="Y18"/>
  <c r="Y8"/>
  <c r="Z9"/>
  <c r="Z10"/>
  <c r="Z11"/>
  <c r="Z12"/>
  <c r="Z13"/>
  <c r="Z14"/>
  <c r="Z15"/>
  <c r="Z16"/>
  <c r="Z17"/>
  <c r="Z18"/>
  <c r="Z8"/>
  <c r="R9"/>
  <c r="N9"/>
  <c r="R10"/>
  <c r="N10"/>
  <c r="R11"/>
  <c r="N11"/>
  <c r="R12"/>
  <c r="N12"/>
  <c r="R13"/>
  <c r="N13"/>
  <c r="R14"/>
  <c r="N14"/>
  <c r="R15"/>
  <c r="N15"/>
  <c r="R16"/>
  <c r="N16"/>
  <c r="R17"/>
  <c r="N17"/>
  <c r="G9"/>
  <c r="G10"/>
  <c r="C10"/>
  <c r="G11"/>
  <c r="G12"/>
  <c r="C12"/>
  <c r="G13"/>
  <c r="C13"/>
  <c r="G14"/>
  <c r="C14"/>
  <c r="G15"/>
  <c r="C15"/>
  <c r="G16"/>
  <c r="C16"/>
  <c r="G17"/>
  <c r="C17"/>
  <c r="G18"/>
  <c r="C11"/>
  <c r="G8"/>
  <c r="R8"/>
  <c r="N8"/>
  <c r="AA18"/>
  <c r="X14"/>
  <c r="X10"/>
  <c r="X17"/>
  <c r="AA9"/>
  <c r="X13"/>
  <c r="X11"/>
  <c r="C9"/>
  <c r="X9"/>
  <c r="AA13"/>
  <c r="X15"/>
  <c r="AA15"/>
  <c r="AA11"/>
  <c r="X18"/>
  <c r="AA17"/>
  <c r="X16"/>
  <c r="X12"/>
  <c r="AA14"/>
  <c r="AA10"/>
  <c r="AA16"/>
  <c r="AA12"/>
  <c r="AA8"/>
  <c r="X8"/>
</calcChain>
</file>

<file path=xl/sharedStrings.xml><?xml version="1.0" encoding="utf-8"?>
<sst xmlns="http://schemas.openxmlformats.org/spreadsheetml/2006/main" count="67" uniqueCount="44">
  <si>
    <t>一般公共预算支出增减幅度%</t>
  </si>
  <si>
    <t>“三公”经费合计</t>
  </si>
  <si>
    <t>因公出国（境）费</t>
  </si>
  <si>
    <t>公务接待费</t>
  </si>
  <si>
    <t>公务用车购置及运行维护费</t>
  </si>
  <si>
    <t>会议费</t>
  </si>
  <si>
    <t>培训费</t>
  </si>
  <si>
    <t>公务用车购置及运行费</t>
  </si>
  <si>
    <t>说明</t>
  </si>
  <si>
    <t>小计</t>
  </si>
  <si>
    <t>其中：学术交流出国</t>
  </si>
  <si>
    <t>购置费</t>
  </si>
  <si>
    <t>运行维护费</t>
  </si>
  <si>
    <t>其中：公务用车租车费</t>
  </si>
  <si>
    <t>运行费</t>
  </si>
  <si>
    <t>单位名称</t>
    <phoneticPr fontId="1" type="noConversion"/>
  </si>
  <si>
    <t>序号</t>
    <phoneticPr fontId="1" type="noConversion"/>
  </si>
  <si>
    <t>单位性质</t>
    <phoneticPr fontId="1" type="noConversion"/>
  </si>
  <si>
    <r>
      <t xml:space="preserve"> </t>
    </r>
    <r>
      <rPr>
        <sz val="10"/>
        <rFont val="宋体"/>
        <charset val="134"/>
      </rPr>
      <t xml:space="preserve">               </t>
    </r>
    <phoneticPr fontId="1" type="noConversion"/>
  </si>
  <si>
    <t>公务用车购置及运行费</t>
    <phoneticPr fontId="1" type="noConversion"/>
  </si>
  <si>
    <t>其他交通费用（一般租车）</t>
    <phoneticPr fontId="1" type="noConversion"/>
  </si>
  <si>
    <t>其他交通费用（特许租车）</t>
    <phoneticPr fontId="1" type="noConversion"/>
  </si>
  <si>
    <t>2017年富阳区“三公”经费、会议费、培训费、其他交通费用支出情况统计表</t>
    <phoneticPr fontId="1" type="noConversion"/>
  </si>
  <si>
    <r>
      <t xml:space="preserve">    各填报单位请注意：2017年“三公”报表与2016“三公”报表部分填报口径发生变化，主要是“</t>
    </r>
    <r>
      <rPr>
        <b/>
        <sz val="14"/>
        <color indexed="8"/>
        <rFont val="宋体"/>
        <charset val="134"/>
      </rPr>
      <t>公务用车购置及运行费”</t>
    </r>
    <r>
      <rPr>
        <sz val="14"/>
        <color indexed="8"/>
        <rFont val="宋体"/>
        <charset val="134"/>
      </rPr>
      <t>方面，现进行简单说明：
    (1)2016年政府收支分类科目中</t>
    </r>
    <r>
      <rPr>
        <b/>
        <sz val="14"/>
        <color indexed="10"/>
        <rFont val="宋体"/>
        <charset val="134"/>
      </rPr>
      <t>“公务用车租车费用”</t>
    </r>
    <r>
      <rPr>
        <sz val="14"/>
        <rFont val="宋体"/>
        <charset val="134"/>
      </rPr>
      <t>反映</t>
    </r>
    <r>
      <rPr>
        <sz val="14"/>
        <color indexed="8"/>
        <rFont val="宋体"/>
        <charset val="134"/>
      </rPr>
      <t>在</t>
    </r>
    <r>
      <rPr>
        <b/>
        <sz val="14"/>
        <color indexed="10"/>
        <rFont val="宋体"/>
        <charset val="134"/>
      </rPr>
      <t>“公务用车运行维护费”</t>
    </r>
    <r>
      <rPr>
        <sz val="14"/>
        <color indexed="8"/>
        <rFont val="宋体"/>
        <charset val="134"/>
      </rPr>
      <t>科目下，单位在填报2016年三公支出</t>
    </r>
    <r>
      <rPr>
        <b/>
        <sz val="14"/>
        <color indexed="8"/>
        <rFont val="宋体"/>
        <charset val="134"/>
      </rPr>
      <t>“运行费”</t>
    </r>
    <r>
      <rPr>
        <sz val="14"/>
        <color indexed="8"/>
        <rFont val="宋体"/>
        <charset val="134"/>
      </rPr>
      <t>栏时，</t>
    </r>
    <r>
      <rPr>
        <b/>
        <u/>
        <sz val="14"/>
        <color indexed="8"/>
        <rFont val="宋体"/>
        <charset val="134"/>
      </rPr>
      <t>包含租车费用</t>
    </r>
    <r>
      <rPr>
        <sz val="14"/>
        <color indexed="8"/>
        <rFont val="宋体"/>
        <charset val="134"/>
      </rPr>
      <t>。
    (2)2017年政府收支分类科目中</t>
    </r>
    <r>
      <rPr>
        <b/>
        <sz val="14"/>
        <color indexed="49"/>
        <rFont val="宋体"/>
        <charset val="134"/>
      </rPr>
      <t>“公务用车租车费用”</t>
    </r>
    <r>
      <rPr>
        <sz val="14"/>
        <color indexed="8"/>
        <rFont val="宋体"/>
        <charset val="134"/>
      </rPr>
      <t>反映在</t>
    </r>
    <r>
      <rPr>
        <b/>
        <sz val="14"/>
        <color indexed="49"/>
        <rFont val="宋体"/>
        <charset val="134"/>
      </rPr>
      <t>“其他交通费用”</t>
    </r>
    <r>
      <rPr>
        <sz val="14"/>
        <rFont val="宋体"/>
        <charset val="134"/>
      </rPr>
      <t>科目</t>
    </r>
    <r>
      <rPr>
        <sz val="14"/>
        <color indexed="8"/>
        <rFont val="宋体"/>
        <charset val="134"/>
      </rPr>
      <t>下，单位在填报2017年三公支出“</t>
    </r>
    <r>
      <rPr>
        <b/>
        <sz val="14"/>
        <color indexed="8"/>
        <rFont val="宋体"/>
        <charset val="134"/>
      </rPr>
      <t>运行费”</t>
    </r>
    <r>
      <rPr>
        <sz val="14"/>
        <color indexed="8"/>
        <rFont val="宋体"/>
        <charset val="134"/>
      </rPr>
      <t>栏时，</t>
    </r>
    <r>
      <rPr>
        <b/>
        <u/>
        <sz val="14"/>
        <color indexed="8"/>
        <rFont val="宋体"/>
        <charset val="134"/>
      </rPr>
      <t>不含租车费用</t>
    </r>
    <r>
      <rPr>
        <b/>
        <sz val="14"/>
        <color indexed="8"/>
        <rFont val="宋体"/>
        <charset val="134"/>
      </rPr>
      <t>。</t>
    </r>
    <r>
      <rPr>
        <b/>
        <u/>
        <sz val="14"/>
        <color indexed="8"/>
        <rFont val="宋体"/>
        <charset val="134"/>
      </rPr>
      <t>租车费用</t>
    </r>
    <r>
      <rPr>
        <sz val="14"/>
        <color indexed="8"/>
        <rFont val="宋体"/>
        <charset val="134"/>
      </rPr>
      <t>请计算在</t>
    </r>
    <r>
      <rPr>
        <b/>
        <sz val="14"/>
        <color indexed="8"/>
        <rFont val="宋体"/>
        <charset val="134"/>
      </rPr>
      <t xml:space="preserve">“其他交通费用（一般租车）”或“其他交通费用（特许租车）”栏中填报。
   </t>
    </r>
    <r>
      <rPr>
        <sz val="14"/>
        <color indexed="8"/>
        <rFont val="宋体"/>
        <charset val="134"/>
      </rPr>
      <t xml:space="preserve"> </t>
    </r>
    <r>
      <rPr>
        <b/>
        <sz val="14"/>
        <color indexed="8"/>
        <rFont val="宋体"/>
        <charset val="134"/>
      </rPr>
      <t>2017年“公务用车购置及运行费”科目说明</t>
    </r>
    <r>
      <rPr>
        <sz val="14"/>
        <color indexed="8"/>
        <rFont val="宋体"/>
        <charset val="134"/>
      </rPr>
      <t xml:space="preserve">：反映单位按规定保留的公务用车燃料费、维修费、过桥过路费、保险费、安全奖励费用等支出。
    </t>
    </r>
    <r>
      <rPr>
        <b/>
        <sz val="14"/>
        <color indexed="8"/>
        <rFont val="宋体"/>
        <charset val="134"/>
      </rPr>
      <t>2017年“其他交通费用”科目说明：</t>
    </r>
    <r>
      <rPr>
        <sz val="14"/>
        <color indexed="8"/>
        <rFont val="宋体"/>
        <charset val="134"/>
      </rPr>
      <t>反映单位除公务用车运行维护费以外的其他交通费用。如公共交通补贴，租车费用，出租车费用，飞机、船舶等的燃料费、维修费、保险费。</t>
    </r>
    <r>
      <rPr>
        <b/>
        <sz val="14"/>
        <color indexed="8"/>
        <rFont val="宋体"/>
        <charset val="134"/>
      </rPr>
      <t xml:space="preserve">
    </t>
    </r>
    <r>
      <rPr>
        <sz val="14"/>
        <color indexed="8"/>
        <rFont val="宋体"/>
        <charset val="134"/>
      </rPr>
      <t>(3)请各填报单位在填报时，注意上述填报口径的变化。</t>
    </r>
    <phoneticPr fontId="1" type="noConversion"/>
  </si>
  <si>
    <t>杭州富阳交通发展投资集团有限公司</t>
    <phoneticPr fontId="1" type="noConversion"/>
  </si>
  <si>
    <t>杭州富阳工贸资产经营投资集团有限公司</t>
    <phoneticPr fontId="1" type="noConversion"/>
  </si>
  <si>
    <t>浙江富春山居集团有限公司</t>
  </si>
  <si>
    <t>杭州富阳新登城镇建设投资集团有限公司</t>
    <phoneticPr fontId="1" type="noConversion"/>
  </si>
  <si>
    <t>杭州富阳教育发展有限公司</t>
    <phoneticPr fontId="1" type="noConversion"/>
  </si>
  <si>
    <t>杭州富阳运动休闲产业投资有限公司</t>
    <phoneticPr fontId="1" type="noConversion"/>
  </si>
  <si>
    <t>杭州富阳新农村土地综合整治有限公司</t>
    <phoneticPr fontId="1" type="noConversion"/>
  </si>
  <si>
    <t>杭州富阳医疗投资管理有限公司</t>
    <phoneticPr fontId="1" type="noConversion"/>
  </si>
  <si>
    <t>其他</t>
    <phoneticPr fontId="1" type="noConversion"/>
  </si>
  <si>
    <t>其他</t>
    <phoneticPr fontId="1" type="noConversion"/>
  </si>
  <si>
    <t>其他</t>
  </si>
  <si>
    <t>行政</t>
    <phoneticPr fontId="1" type="noConversion"/>
  </si>
  <si>
    <t>杭州富阳城市建设投资集团有限公司</t>
    <phoneticPr fontId="1" type="noConversion"/>
  </si>
  <si>
    <t>杭州富阳江南新城建设投资集团有限公司</t>
    <phoneticPr fontId="1" type="noConversion"/>
  </si>
  <si>
    <t>杭州市富阳区江南新区建设管理委员会</t>
    <phoneticPr fontId="1" type="noConversion"/>
  </si>
  <si>
    <t>合   计</t>
    <phoneticPr fontId="1" type="noConversion"/>
  </si>
  <si>
    <t>单位：万元</t>
    <phoneticPr fontId="1" type="noConversion"/>
  </si>
  <si>
    <t>填报单位（盖章）：区江管委</t>
    <phoneticPr fontId="1" type="noConversion"/>
  </si>
  <si>
    <t>2017年7月支出数</t>
    <phoneticPr fontId="1" type="noConversion"/>
  </si>
  <si>
    <t>2016年7月支出数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</si>
</sst>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8">
    <font>
      <sz val="10"/>
      <name val="宋体"/>
      <charset val="134"/>
    </font>
    <font>
      <sz val="9"/>
      <name val="宋体"/>
      <charset val="134"/>
    </font>
    <font>
      <sz val="21"/>
      <color indexed="8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4"/>
      <color indexed="8"/>
      <name val="宋体"/>
      <charset val="134"/>
    </font>
    <font>
      <b/>
      <sz val="14"/>
      <name val="宋体"/>
      <charset val="134"/>
    </font>
    <font>
      <sz val="21"/>
      <color indexed="8"/>
      <name val="宋体"/>
      <charset val="134"/>
    </font>
    <font>
      <sz val="14"/>
      <color indexed="8"/>
      <name val="宋体"/>
      <charset val="134"/>
    </font>
    <font>
      <b/>
      <sz val="14"/>
      <color indexed="10"/>
      <name val="宋体"/>
      <charset val="134"/>
    </font>
    <font>
      <sz val="14"/>
      <name val="宋体"/>
      <charset val="134"/>
    </font>
    <font>
      <b/>
      <u/>
      <sz val="14"/>
      <color indexed="8"/>
      <name val="宋体"/>
      <charset val="134"/>
    </font>
    <font>
      <b/>
      <sz val="14"/>
      <color indexed="49"/>
      <name val="宋体"/>
      <charset val="134"/>
    </font>
    <font>
      <sz val="11"/>
      <color indexed="8"/>
      <name val="宋体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>
      <alignment vertical="center"/>
    </xf>
    <xf numFmtId="0" fontId="17" fillId="0" borderId="0"/>
  </cellStyleXfs>
  <cellXfs count="55">
    <xf numFmtId="0" fontId="0" fillId="0" borderId="0" xfId="0"/>
    <xf numFmtId="176" fontId="4" fillId="2" borderId="1" xfId="0" applyNumberFormat="1" applyFont="1" applyFill="1" applyBorder="1" applyAlignment="1" applyProtection="1">
      <alignment horizontal="right" vertical="center"/>
    </xf>
    <xf numFmtId="176" fontId="8" fillId="3" borderId="1" xfId="0" applyNumberFormat="1" applyFont="1" applyFill="1" applyBorder="1" applyAlignment="1" applyProtection="1">
      <alignment horizontal="right" vertical="center"/>
    </xf>
    <xf numFmtId="176" fontId="4" fillId="3" borderId="1" xfId="0" applyNumberFormat="1" applyFont="1" applyFill="1" applyBorder="1" applyAlignment="1" applyProtection="1">
      <alignment horizontal="right" vertical="center"/>
    </xf>
    <xf numFmtId="10" fontId="4" fillId="4" borderId="1" xfId="1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NumberFormat="1" applyFill="1" applyBorder="1" applyAlignment="1" applyProtection="1">
      <alignment horizontal="center" vertical="center"/>
      <protection locked="0"/>
    </xf>
    <xf numFmtId="0" fontId="8" fillId="4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176" fontId="8" fillId="0" borderId="1" xfId="0" applyNumberFormat="1" applyFont="1" applyFill="1" applyBorder="1" applyAlignment="1" applyProtection="1">
      <alignment horizontal="right" vertical="center"/>
      <protection locked="0"/>
    </xf>
    <xf numFmtId="176" fontId="4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2" applyFont="1" applyFill="1" applyBorder="1" applyAlignment="1" applyProtection="1">
      <alignment horizontal="left" vertical="center" wrapText="1"/>
      <protection locked="0"/>
    </xf>
    <xf numFmtId="0" fontId="5" fillId="5" borderId="1" xfId="2" applyFont="1" applyFill="1" applyBorder="1" applyAlignment="1" applyProtection="1">
      <alignment horizontal="left" vertical="center"/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176" fontId="0" fillId="2" borderId="1" xfId="0" applyNumberFormat="1" applyFill="1" applyBorder="1" applyAlignment="1" applyProtection="1">
      <alignment horizontal="center" vertical="center"/>
    </xf>
    <xf numFmtId="176" fontId="8" fillId="3" borderId="1" xfId="0" applyNumberFormat="1" applyFont="1" applyFill="1" applyBorder="1" applyAlignment="1" applyProtection="1">
      <alignment horizontal="center" vertical="center"/>
    </xf>
    <xf numFmtId="0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NumberFormat="1" applyFont="1" applyFill="1" applyBorder="1" applyAlignment="1" applyProtection="1">
      <alignment horizontal="left" vertical="center"/>
      <protection locked="0"/>
    </xf>
    <xf numFmtId="0" fontId="6" fillId="0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5" borderId="5" xfId="0" applyNumberFormat="1" applyFont="1" applyFill="1" applyBorder="1" applyAlignment="1" applyProtection="1">
      <alignment horizontal="left" vertical="top" wrapText="1"/>
      <protection locked="0"/>
    </xf>
    <xf numFmtId="0" fontId="12" fillId="5" borderId="6" xfId="0" applyNumberFormat="1" applyFont="1" applyFill="1" applyBorder="1" applyAlignment="1" applyProtection="1">
      <alignment horizontal="left" vertical="top" wrapText="1"/>
      <protection locked="0"/>
    </xf>
    <xf numFmtId="0" fontId="12" fillId="5" borderId="7" xfId="0" applyNumberFormat="1" applyFont="1" applyFill="1" applyBorder="1" applyAlignment="1" applyProtection="1">
      <alignment horizontal="left" vertical="top" wrapText="1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百分比" xfId="1" builtinId="5"/>
    <cellStyle name="常规" xfId="0" builtinId="0"/>
    <cellStyle name="常规_2013年度“三公”经费执行情况表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CCCC"/>
      <rgbColor rgb="00993366"/>
      <rgbColor rgb="00ACA899"/>
      <rgbColor rgb="00ECE9D8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tabSelected="1" topLeftCell="M1" workbookViewId="0">
      <selection activeCell="U12" sqref="U12"/>
    </sheetView>
  </sheetViews>
  <sheetFormatPr defaultColWidth="8.85546875" defaultRowHeight="14.25" customHeight="1"/>
  <cols>
    <col min="1" max="1" width="8.85546875" style="6"/>
    <col min="2" max="2" width="38" style="6" bestFit="1" customWidth="1"/>
    <col min="3" max="12" width="10.7109375" style="6" customWidth="1"/>
    <col min="13" max="13" width="10.5703125" style="6" customWidth="1"/>
    <col min="14" max="14" width="12.42578125" style="6" customWidth="1"/>
    <col min="15" max="17" width="10.7109375" style="6" customWidth="1"/>
    <col min="18" max="23" width="10.7109375" style="19" customWidth="1"/>
    <col min="24" max="24" width="12.7109375" style="6" hidden="1" customWidth="1"/>
    <col min="25" max="30" width="10.7109375" style="6" hidden="1" customWidth="1"/>
    <col min="31" max="31" width="10.7109375" style="6" customWidth="1"/>
    <col min="32" max="16384" width="8.85546875" style="6"/>
  </cols>
  <sheetData>
    <row r="1" spans="1:31" ht="36.75" customHeight="1">
      <c r="A1" s="31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</row>
    <row r="2" spans="1:31" ht="27" customHeight="1">
      <c r="A2" s="33" t="s">
        <v>41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4" t="s">
        <v>40</v>
      </c>
      <c r="AE2" s="34"/>
    </row>
    <row r="3" spans="1:31" ht="36.75" customHeight="1">
      <c r="A3" s="40" t="s">
        <v>16</v>
      </c>
      <c r="B3" s="44" t="s">
        <v>15</v>
      </c>
      <c r="C3" s="48" t="s">
        <v>42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5" t="s">
        <v>43</v>
      </c>
      <c r="O3" s="46"/>
      <c r="P3" s="46"/>
      <c r="Q3" s="46"/>
      <c r="R3" s="46"/>
      <c r="S3" s="46"/>
      <c r="T3" s="46"/>
      <c r="U3" s="46"/>
      <c r="V3" s="46"/>
      <c r="W3" s="46"/>
      <c r="X3" s="23" t="s">
        <v>0</v>
      </c>
      <c r="Y3" s="24"/>
      <c r="Z3" s="24"/>
      <c r="AA3" s="24"/>
      <c r="AB3" s="24"/>
      <c r="AC3" s="24"/>
      <c r="AD3" s="24"/>
      <c r="AE3" s="39" t="s">
        <v>17</v>
      </c>
    </row>
    <row r="4" spans="1:31" ht="27.75" customHeight="1">
      <c r="A4" s="40"/>
      <c r="B4" s="28"/>
      <c r="C4" s="25" t="s">
        <v>1</v>
      </c>
      <c r="D4" s="25" t="s">
        <v>2</v>
      </c>
      <c r="E4" s="26"/>
      <c r="F4" s="37" t="s">
        <v>3</v>
      </c>
      <c r="G4" s="54" t="s">
        <v>19</v>
      </c>
      <c r="H4" s="26"/>
      <c r="I4" s="26"/>
      <c r="J4" s="37" t="s">
        <v>5</v>
      </c>
      <c r="K4" s="37" t="s">
        <v>6</v>
      </c>
      <c r="L4" s="41" t="s">
        <v>20</v>
      </c>
      <c r="M4" s="41" t="s">
        <v>21</v>
      </c>
      <c r="N4" s="29" t="s">
        <v>1</v>
      </c>
      <c r="O4" s="29" t="s">
        <v>2</v>
      </c>
      <c r="P4" s="30"/>
      <c r="Q4" s="35" t="s">
        <v>3</v>
      </c>
      <c r="R4" s="29" t="s">
        <v>4</v>
      </c>
      <c r="S4" s="30"/>
      <c r="T4" s="30"/>
      <c r="U4" s="30"/>
      <c r="V4" s="35" t="s">
        <v>5</v>
      </c>
      <c r="W4" s="35" t="s">
        <v>6</v>
      </c>
      <c r="X4" s="23" t="s">
        <v>1</v>
      </c>
      <c r="Y4" s="23" t="s">
        <v>2</v>
      </c>
      <c r="Z4" s="23" t="s">
        <v>3</v>
      </c>
      <c r="AA4" s="23" t="s">
        <v>7</v>
      </c>
      <c r="AB4" s="24"/>
      <c r="AC4" s="24"/>
      <c r="AD4" s="27" t="s">
        <v>8</v>
      </c>
      <c r="AE4" s="39"/>
    </row>
    <row r="5" spans="1:31" ht="23.25" customHeight="1">
      <c r="A5" s="40"/>
      <c r="B5" s="28"/>
      <c r="C5" s="26"/>
      <c r="D5" s="25" t="s">
        <v>9</v>
      </c>
      <c r="E5" s="37" t="s">
        <v>10</v>
      </c>
      <c r="F5" s="53"/>
      <c r="G5" s="37" t="s">
        <v>9</v>
      </c>
      <c r="H5" s="37" t="s">
        <v>11</v>
      </c>
      <c r="I5" s="37" t="s">
        <v>14</v>
      </c>
      <c r="J5" s="53"/>
      <c r="K5" s="53"/>
      <c r="L5" s="42"/>
      <c r="M5" s="42"/>
      <c r="N5" s="30"/>
      <c r="O5" s="29" t="s">
        <v>9</v>
      </c>
      <c r="P5" s="35" t="s">
        <v>10</v>
      </c>
      <c r="Q5" s="47"/>
      <c r="R5" s="35" t="s">
        <v>9</v>
      </c>
      <c r="S5" s="35" t="s">
        <v>11</v>
      </c>
      <c r="T5" s="35" t="s">
        <v>12</v>
      </c>
      <c r="U5" s="35" t="s">
        <v>13</v>
      </c>
      <c r="V5" s="47"/>
      <c r="W5" s="47"/>
      <c r="X5" s="24"/>
      <c r="Y5" s="24"/>
      <c r="Z5" s="24"/>
      <c r="AA5" s="23" t="s">
        <v>9</v>
      </c>
      <c r="AB5" s="23" t="s">
        <v>11</v>
      </c>
      <c r="AC5" s="23" t="s">
        <v>14</v>
      </c>
      <c r="AD5" s="28"/>
      <c r="AE5" s="39"/>
    </row>
    <row r="6" spans="1:31" ht="21.75" customHeight="1">
      <c r="A6" s="40"/>
      <c r="B6" s="28"/>
      <c r="C6" s="26"/>
      <c r="D6" s="26"/>
      <c r="E6" s="38"/>
      <c r="F6" s="38"/>
      <c r="G6" s="38"/>
      <c r="H6" s="38"/>
      <c r="I6" s="38"/>
      <c r="J6" s="38"/>
      <c r="K6" s="38"/>
      <c r="L6" s="43"/>
      <c r="M6" s="43"/>
      <c r="N6" s="30"/>
      <c r="O6" s="30"/>
      <c r="P6" s="36"/>
      <c r="Q6" s="36"/>
      <c r="R6" s="36"/>
      <c r="S6" s="36"/>
      <c r="T6" s="36"/>
      <c r="U6" s="36"/>
      <c r="V6" s="36"/>
      <c r="W6" s="36"/>
      <c r="X6" s="24"/>
      <c r="Y6" s="24"/>
      <c r="Z6" s="24"/>
      <c r="AA6" s="24"/>
      <c r="AB6" s="24"/>
      <c r="AC6" s="24"/>
      <c r="AD6" s="28"/>
      <c r="AE6" s="39"/>
    </row>
    <row r="7" spans="1:31" ht="27" customHeight="1">
      <c r="A7" s="7"/>
      <c r="B7" s="20" t="s">
        <v>39</v>
      </c>
      <c r="C7" s="21">
        <f>SUM(C8:C18)</f>
        <v>0.16</v>
      </c>
      <c r="D7" s="21">
        <f t="shared" ref="D7:W7" si="0">SUM(D8:D18)</f>
        <v>0</v>
      </c>
      <c r="E7" s="21">
        <f t="shared" si="0"/>
        <v>0</v>
      </c>
      <c r="F7" s="21">
        <f t="shared" si="0"/>
        <v>0.16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0.03</v>
      </c>
      <c r="K7" s="21">
        <f t="shared" si="0"/>
        <v>0.23</v>
      </c>
      <c r="L7" s="21">
        <f t="shared" si="0"/>
        <v>0</v>
      </c>
      <c r="M7" s="21">
        <f t="shared" si="0"/>
        <v>0</v>
      </c>
      <c r="N7" s="22">
        <f t="shared" si="0"/>
        <v>1.1400000000000001</v>
      </c>
      <c r="O7" s="22">
        <f t="shared" si="0"/>
        <v>0</v>
      </c>
      <c r="P7" s="22">
        <f t="shared" si="0"/>
        <v>0</v>
      </c>
      <c r="Q7" s="22">
        <f t="shared" si="0"/>
        <v>1</v>
      </c>
      <c r="R7" s="22">
        <f t="shared" si="0"/>
        <v>0.14000000000000001</v>
      </c>
      <c r="S7" s="22">
        <f t="shared" si="0"/>
        <v>0</v>
      </c>
      <c r="T7" s="22">
        <f t="shared" si="0"/>
        <v>0.14000000000000001</v>
      </c>
      <c r="U7" s="22">
        <f t="shared" si="0"/>
        <v>0.14000000000000001</v>
      </c>
      <c r="V7" s="22">
        <f t="shared" si="0"/>
        <v>0.03</v>
      </c>
      <c r="W7" s="22">
        <f t="shared" si="0"/>
        <v>0</v>
      </c>
      <c r="X7" s="9">
        <v>22</v>
      </c>
      <c r="Y7" s="9">
        <v>23</v>
      </c>
      <c r="Z7" s="9">
        <v>24</v>
      </c>
      <c r="AA7" s="9">
        <v>25</v>
      </c>
      <c r="AB7" s="9">
        <v>26</v>
      </c>
      <c r="AC7" s="9">
        <v>27</v>
      </c>
      <c r="AD7" s="8"/>
      <c r="AE7" s="10"/>
    </row>
    <row r="8" spans="1:31" ht="24.95" customHeight="1">
      <c r="A8" s="7">
        <v>1</v>
      </c>
      <c r="B8" s="11" t="s">
        <v>36</v>
      </c>
      <c r="C8" s="1">
        <f>D8+F8+G8</f>
        <v>0</v>
      </c>
      <c r="D8" s="12"/>
      <c r="E8" s="13"/>
      <c r="F8" s="13"/>
      <c r="G8" s="1">
        <f>H8+I8</f>
        <v>0</v>
      </c>
      <c r="H8" s="13"/>
      <c r="I8" s="13"/>
      <c r="J8" s="13"/>
      <c r="K8" s="13"/>
      <c r="L8" s="13"/>
      <c r="M8" s="13"/>
      <c r="N8" s="2">
        <f>O8+Q8+R8</f>
        <v>0</v>
      </c>
      <c r="O8" s="13"/>
      <c r="P8" s="13"/>
      <c r="Q8" s="13"/>
      <c r="R8" s="3">
        <f>S8+T8</f>
        <v>0</v>
      </c>
      <c r="S8" s="13"/>
      <c r="T8" s="13"/>
      <c r="U8" s="13"/>
      <c r="V8" s="13"/>
      <c r="W8" s="13"/>
      <c r="X8" s="4" t="e">
        <f>(C8/N8-1)*100%</f>
        <v>#DIV/0!</v>
      </c>
      <c r="Y8" s="4" t="e">
        <f>(D8/O8-1)*100%</f>
        <v>#DIV/0!</v>
      </c>
      <c r="Z8" s="4" t="e">
        <f>(F8/Q8-1)*100%</f>
        <v>#DIV/0!</v>
      </c>
      <c r="AA8" s="4" t="e">
        <f>(G8/R8-1)*100%</f>
        <v>#DIV/0!</v>
      </c>
      <c r="AB8" s="4" t="e">
        <f>(H8/S8-1)*100%</f>
        <v>#DIV/0!</v>
      </c>
      <c r="AC8" s="4" t="e">
        <f>(I8/T8-1)*100%</f>
        <v>#DIV/0!</v>
      </c>
      <c r="AD8" s="14"/>
      <c r="AE8" s="10" t="s">
        <v>32</v>
      </c>
    </row>
    <row r="9" spans="1:31" ht="24.95" customHeight="1">
      <c r="A9" s="7">
        <v>2</v>
      </c>
      <c r="B9" s="11" t="s">
        <v>24</v>
      </c>
      <c r="C9" s="1">
        <f t="shared" ref="C9:C18" si="1">D9+F9+G9</f>
        <v>0</v>
      </c>
      <c r="D9" s="13"/>
      <c r="E9" s="13"/>
      <c r="F9" s="13"/>
      <c r="G9" s="1">
        <f t="shared" ref="G9:G18" si="2">H9+I9</f>
        <v>0</v>
      </c>
      <c r="H9" s="13"/>
      <c r="I9" s="13"/>
      <c r="J9" s="13"/>
      <c r="K9" s="13"/>
      <c r="L9" s="13"/>
      <c r="M9" s="13"/>
      <c r="N9" s="2">
        <f t="shared" ref="N9:N18" si="3">O9+Q9+R9</f>
        <v>0</v>
      </c>
      <c r="O9" s="13"/>
      <c r="P9" s="13"/>
      <c r="Q9" s="13"/>
      <c r="R9" s="3">
        <f t="shared" ref="R9:R18" si="4">S9+T9</f>
        <v>0</v>
      </c>
      <c r="S9" s="13"/>
      <c r="T9" s="13"/>
      <c r="U9" s="13"/>
      <c r="V9" s="13"/>
      <c r="W9" s="13"/>
      <c r="X9" s="4" t="e">
        <f t="shared" ref="X9:X18" si="5">(C9/N9-1)*100%</f>
        <v>#DIV/0!</v>
      </c>
      <c r="Y9" s="4" t="e">
        <f t="shared" ref="Y9:Y18" si="6">(D9/O9-1)*100%</f>
        <v>#DIV/0!</v>
      </c>
      <c r="Z9" s="4" t="e">
        <f t="shared" ref="Z9:Z18" si="7">(F9/Q9-1)*100%</f>
        <v>#DIV/0!</v>
      </c>
      <c r="AA9" s="4" t="e">
        <f t="shared" ref="AA9:AA18" si="8">(G9/R9-1)*100%</f>
        <v>#DIV/0!</v>
      </c>
      <c r="AB9" s="4" t="e">
        <f t="shared" ref="AB9:AB18" si="9">(H9/S9-1)*100%</f>
        <v>#DIV/0!</v>
      </c>
      <c r="AC9" s="4" t="e">
        <f t="shared" ref="AC9:AC18" si="10">(I9/T9-1)*100%</f>
        <v>#DIV/0!</v>
      </c>
      <c r="AD9" s="14"/>
      <c r="AE9" s="10" t="s">
        <v>33</v>
      </c>
    </row>
    <row r="10" spans="1:31" ht="24.95" customHeight="1">
      <c r="A10" s="7">
        <v>3</v>
      </c>
      <c r="B10" s="15" t="s">
        <v>25</v>
      </c>
      <c r="C10" s="1">
        <f t="shared" si="1"/>
        <v>0</v>
      </c>
      <c r="D10" s="13"/>
      <c r="E10" s="13"/>
      <c r="F10" s="13"/>
      <c r="G10" s="1">
        <f t="shared" si="2"/>
        <v>0</v>
      </c>
      <c r="H10" s="13"/>
      <c r="I10" s="13"/>
      <c r="J10" s="13"/>
      <c r="K10" s="13"/>
      <c r="L10" s="13"/>
      <c r="M10" s="13"/>
      <c r="N10" s="2">
        <f t="shared" si="3"/>
        <v>0</v>
      </c>
      <c r="O10" s="13"/>
      <c r="P10" s="13"/>
      <c r="Q10" s="13"/>
      <c r="R10" s="3">
        <f t="shared" si="4"/>
        <v>0</v>
      </c>
      <c r="S10" s="13"/>
      <c r="T10" s="13"/>
      <c r="U10" s="13"/>
      <c r="V10" s="13"/>
      <c r="W10" s="13"/>
      <c r="X10" s="4" t="e">
        <f t="shared" si="5"/>
        <v>#DIV/0!</v>
      </c>
      <c r="Y10" s="4" t="e">
        <f t="shared" si="6"/>
        <v>#DIV/0!</v>
      </c>
      <c r="Z10" s="4" t="e">
        <f t="shared" si="7"/>
        <v>#DIV/0!</v>
      </c>
      <c r="AA10" s="4" t="e">
        <f t="shared" si="8"/>
        <v>#DIV/0!</v>
      </c>
      <c r="AB10" s="4" t="e">
        <f t="shared" si="9"/>
        <v>#DIV/0!</v>
      </c>
      <c r="AC10" s="4" t="e">
        <f t="shared" si="10"/>
        <v>#DIV/0!</v>
      </c>
      <c r="AD10" s="14"/>
      <c r="AE10" s="10" t="s">
        <v>33</v>
      </c>
    </row>
    <row r="11" spans="1:31" ht="24.95" customHeight="1">
      <c r="A11" s="7">
        <v>4</v>
      </c>
      <c r="B11" s="16" t="s">
        <v>26</v>
      </c>
      <c r="C11" s="1">
        <f t="shared" si="1"/>
        <v>0</v>
      </c>
      <c r="D11" s="13"/>
      <c r="E11" s="13"/>
      <c r="F11" s="13"/>
      <c r="G11" s="1">
        <f t="shared" si="2"/>
        <v>0</v>
      </c>
      <c r="H11" s="13"/>
      <c r="I11" s="13"/>
      <c r="J11" s="13"/>
      <c r="K11" s="13"/>
      <c r="L11" s="13"/>
      <c r="M11" s="13"/>
      <c r="N11" s="2">
        <f t="shared" si="3"/>
        <v>0</v>
      </c>
      <c r="O11" s="13"/>
      <c r="P11" s="13"/>
      <c r="Q11" s="13"/>
      <c r="R11" s="3">
        <f t="shared" si="4"/>
        <v>0</v>
      </c>
      <c r="S11" s="13"/>
      <c r="T11" s="13"/>
      <c r="U11" s="13"/>
      <c r="V11" s="13"/>
      <c r="W11" s="13"/>
      <c r="X11" s="4" t="e">
        <f t="shared" si="5"/>
        <v>#DIV/0!</v>
      </c>
      <c r="Y11" s="4" t="e">
        <f t="shared" si="6"/>
        <v>#DIV/0!</v>
      </c>
      <c r="Z11" s="4" t="e">
        <f t="shared" si="7"/>
        <v>#DIV/0!</v>
      </c>
      <c r="AA11" s="4" t="e">
        <f t="shared" si="8"/>
        <v>#DIV/0!</v>
      </c>
      <c r="AB11" s="4" t="e">
        <f t="shared" si="9"/>
        <v>#DIV/0!</v>
      </c>
      <c r="AC11" s="4" t="e">
        <f t="shared" si="10"/>
        <v>#DIV/0!</v>
      </c>
      <c r="AD11" s="14"/>
      <c r="AE11" s="10" t="s">
        <v>33</v>
      </c>
    </row>
    <row r="12" spans="1:31" ht="24.95" customHeight="1">
      <c r="A12" s="7">
        <v>5</v>
      </c>
      <c r="B12" s="15" t="s">
        <v>27</v>
      </c>
      <c r="C12" s="1">
        <f t="shared" si="1"/>
        <v>0</v>
      </c>
      <c r="D12" s="13"/>
      <c r="E12" s="13"/>
      <c r="F12" s="13"/>
      <c r="G12" s="1">
        <f t="shared" si="2"/>
        <v>0</v>
      </c>
      <c r="H12" s="13"/>
      <c r="I12" s="13"/>
      <c r="J12" s="13"/>
      <c r="K12" s="13"/>
      <c r="L12" s="13"/>
      <c r="M12" s="13"/>
      <c r="N12" s="2">
        <f t="shared" si="3"/>
        <v>0</v>
      </c>
      <c r="O12" s="13"/>
      <c r="P12" s="13"/>
      <c r="Q12" s="13"/>
      <c r="R12" s="3">
        <f t="shared" si="4"/>
        <v>0</v>
      </c>
      <c r="S12" s="13"/>
      <c r="T12" s="13"/>
      <c r="U12" s="13"/>
      <c r="V12" s="13"/>
      <c r="W12" s="13"/>
      <c r="X12" s="4" t="e">
        <f t="shared" si="5"/>
        <v>#DIV/0!</v>
      </c>
      <c r="Y12" s="4" t="e">
        <f t="shared" si="6"/>
        <v>#DIV/0!</v>
      </c>
      <c r="Z12" s="4" t="e">
        <f t="shared" si="7"/>
        <v>#DIV/0!</v>
      </c>
      <c r="AA12" s="4" t="e">
        <f t="shared" si="8"/>
        <v>#DIV/0!</v>
      </c>
      <c r="AB12" s="4" t="e">
        <f t="shared" si="9"/>
        <v>#DIV/0!</v>
      </c>
      <c r="AC12" s="4" t="e">
        <f t="shared" si="10"/>
        <v>#DIV/0!</v>
      </c>
      <c r="AD12" s="14"/>
      <c r="AE12" s="10" t="s">
        <v>34</v>
      </c>
    </row>
    <row r="13" spans="1:31" ht="24.95" customHeight="1">
      <c r="A13" s="7">
        <v>6</v>
      </c>
      <c r="B13" s="5" t="s">
        <v>37</v>
      </c>
      <c r="C13" s="1">
        <f t="shared" si="1"/>
        <v>0</v>
      </c>
      <c r="D13" s="13"/>
      <c r="E13" s="13"/>
      <c r="F13" s="13"/>
      <c r="G13" s="1">
        <f t="shared" si="2"/>
        <v>0</v>
      </c>
      <c r="H13" s="13"/>
      <c r="I13" s="13"/>
      <c r="J13" s="13"/>
      <c r="K13" s="13"/>
      <c r="L13" s="13"/>
      <c r="M13" s="13"/>
      <c r="N13" s="2">
        <f t="shared" si="3"/>
        <v>0</v>
      </c>
      <c r="O13" s="13"/>
      <c r="P13" s="13"/>
      <c r="Q13" s="13"/>
      <c r="R13" s="3">
        <f t="shared" si="4"/>
        <v>0</v>
      </c>
      <c r="S13" s="13"/>
      <c r="T13" s="13"/>
      <c r="U13" s="13"/>
      <c r="V13" s="13"/>
      <c r="W13" s="13"/>
      <c r="X13" s="4" t="e">
        <f t="shared" si="5"/>
        <v>#DIV/0!</v>
      </c>
      <c r="Y13" s="4" t="e">
        <f t="shared" si="6"/>
        <v>#DIV/0!</v>
      </c>
      <c r="Z13" s="4" t="e">
        <f t="shared" si="7"/>
        <v>#DIV/0!</v>
      </c>
      <c r="AA13" s="4" t="e">
        <f t="shared" si="8"/>
        <v>#DIV/0!</v>
      </c>
      <c r="AB13" s="4" t="e">
        <f t="shared" si="9"/>
        <v>#DIV/0!</v>
      </c>
      <c r="AC13" s="4" t="e">
        <f t="shared" si="10"/>
        <v>#DIV/0!</v>
      </c>
      <c r="AD13" s="14"/>
      <c r="AE13" s="10" t="s">
        <v>32</v>
      </c>
    </row>
    <row r="14" spans="1:31" ht="24.95" customHeight="1">
      <c r="A14" s="7">
        <v>7</v>
      </c>
      <c r="B14" s="5" t="s">
        <v>28</v>
      </c>
      <c r="C14" s="1">
        <f t="shared" si="1"/>
        <v>0</v>
      </c>
      <c r="D14" s="13"/>
      <c r="E14" s="13"/>
      <c r="F14" s="13"/>
      <c r="G14" s="1">
        <f t="shared" si="2"/>
        <v>0</v>
      </c>
      <c r="H14" s="13"/>
      <c r="I14" s="13"/>
      <c r="J14" s="13"/>
      <c r="K14" s="13"/>
      <c r="L14" s="13"/>
      <c r="M14" s="13"/>
      <c r="N14" s="2">
        <f t="shared" si="3"/>
        <v>0</v>
      </c>
      <c r="O14" s="13"/>
      <c r="P14" s="13"/>
      <c r="Q14" s="13"/>
      <c r="R14" s="3">
        <f t="shared" si="4"/>
        <v>0</v>
      </c>
      <c r="S14" s="13"/>
      <c r="T14" s="13"/>
      <c r="U14" s="13"/>
      <c r="V14" s="13"/>
      <c r="W14" s="13"/>
      <c r="X14" s="4" t="e">
        <f t="shared" si="5"/>
        <v>#DIV/0!</v>
      </c>
      <c r="Y14" s="4" t="e">
        <f t="shared" si="6"/>
        <v>#DIV/0!</v>
      </c>
      <c r="Z14" s="4" t="e">
        <f t="shared" si="7"/>
        <v>#DIV/0!</v>
      </c>
      <c r="AA14" s="4" t="e">
        <f t="shared" si="8"/>
        <v>#DIV/0!</v>
      </c>
      <c r="AB14" s="4" t="e">
        <f t="shared" si="9"/>
        <v>#DIV/0!</v>
      </c>
      <c r="AC14" s="4" t="e">
        <f t="shared" si="10"/>
        <v>#DIV/0!</v>
      </c>
      <c r="AD14" s="14"/>
      <c r="AE14" s="10" t="s">
        <v>33</v>
      </c>
    </row>
    <row r="15" spans="1:31" ht="24.95" customHeight="1">
      <c r="A15" s="7">
        <v>8</v>
      </c>
      <c r="B15" s="5" t="s">
        <v>31</v>
      </c>
      <c r="C15" s="1">
        <f t="shared" si="1"/>
        <v>0</v>
      </c>
      <c r="D15" s="13"/>
      <c r="E15" s="13"/>
      <c r="F15" s="13"/>
      <c r="G15" s="1">
        <f t="shared" si="2"/>
        <v>0</v>
      </c>
      <c r="H15" s="13"/>
      <c r="I15" s="13"/>
      <c r="J15" s="13"/>
      <c r="K15" s="13"/>
      <c r="L15" s="13"/>
      <c r="M15" s="13"/>
      <c r="N15" s="2">
        <f t="shared" si="3"/>
        <v>0</v>
      </c>
      <c r="O15" s="13"/>
      <c r="P15" s="13"/>
      <c r="Q15" s="13"/>
      <c r="R15" s="3">
        <f t="shared" si="4"/>
        <v>0</v>
      </c>
      <c r="S15" s="13"/>
      <c r="T15" s="13"/>
      <c r="U15" s="13"/>
      <c r="V15" s="13"/>
      <c r="W15" s="13"/>
      <c r="X15" s="4" t="e">
        <f t="shared" si="5"/>
        <v>#DIV/0!</v>
      </c>
      <c r="Y15" s="4" t="e">
        <f t="shared" si="6"/>
        <v>#DIV/0!</v>
      </c>
      <c r="Z15" s="4" t="e">
        <f t="shared" si="7"/>
        <v>#DIV/0!</v>
      </c>
      <c r="AA15" s="4" t="e">
        <f t="shared" si="8"/>
        <v>#DIV/0!</v>
      </c>
      <c r="AB15" s="4" t="e">
        <f t="shared" si="9"/>
        <v>#DIV/0!</v>
      </c>
      <c r="AC15" s="4" t="e">
        <f t="shared" si="10"/>
        <v>#DIV/0!</v>
      </c>
      <c r="AD15" s="14"/>
      <c r="AE15" s="10" t="s">
        <v>33</v>
      </c>
    </row>
    <row r="16" spans="1:31" ht="24.95" customHeight="1">
      <c r="A16" s="7">
        <v>9</v>
      </c>
      <c r="B16" s="5" t="s">
        <v>29</v>
      </c>
      <c r="C16" s="1">
        <f t="shared" si="1"/>
        <v>0</v>
      </c>
      <c r="D16" s="13"/>
      <c r="E16" s="13"/>
      <c r="F16" s="13"/>
      <c r="G16" s="1">
        <f t="shared" si="2"/>
        <v>0</v>
      </c>
      <c r="H16" s="13"/>
      <c r="I16" s="13"/>
      <c r="J16" s="13"/>
      <c r="K16" s="13"/>
      <c r="L16" s="13"/>
      <c r="M16" s="13"/>
      <c r="N16" s="2">
        <f t="shared" si="3"/>
        <v>0</v>
      </c>
      <c r="O16" s="13"/>
      <c r="P16" s="13"/>
      <c r="Q16" s="13"/>
      <c r="R16" s="3">
        <f t="shared" si="4"/>
        <v>0</v>
      </c>
      <c r="S16" s="13"/>
      <c r="T16" s="13"/>
      <c r="U16" s="13"/>
      <c r="V16" s="13"/>
      <c r="W16" s="13"/>
      <c r="X16" s="4" t="e">
        <f t="shared" si="5"/>
        <v>#DIV/0!</v>
      </c>
      <c r="Y16" s="4" t="e">
        <f t="shared" si="6"/>
        <v>#DIV/0!</v>
      </c>
      <c r="Z16" s="4" t="e">
        <f t="shared" si="7"/>
        <v>#DIV/0!</v>
      </c>
      <c r="AA16" s="4" t="e">
        <f t="shared" si="8"/>
        <v>#DIV/0!</v>
      </c>
      <c r="AB16" s="4" t="e">
        <f t="shared" si="9"/>
        <v>#DIV/0!</v>
      </c>
      <c r="AC16" s="4" t="e">
        <f t="shared" si="10"/>
        <v>#DIV/0!</v>
      </c>
      <c r="AD16" s="14"/>
      <c r="AE16" s="10" t="s">
        <v>33</v>
      </c>
    </row>
    <row r="17" spans="1:31" ht="24.95" customHeight="1">
      <c r="A17" s="7">
        <v>10</v>
      </c>
      <c r="B17" s="17" t="s">
        <v>30</v>
      </c>
      <c r="C17" s="1">
        <f t="shared" si="1"/>
        <v>0</v>
      </c>
      <c r="D17" s="13"/>
      <c r="E17" s="13"/>
      <c r="F17" s="13"/>
      <c r="G17" s="1">
        <f t="shared" si="2"/>
        <v>0</v>
      </c>
      <c r="H17" s="13"/>
      <c r="I17" s="13"/>
      <c r="J17" s="13"/>
      <c r="K17" s="13"/>
      <c r="L17" s="13"/>
      <c r="M17" s="13"/>
      <c r="N17" s="2">
        <f t="shared" si="3"/>
        <v>0</v>
      </c>
      <c r="O17" s="13"/>
      <c r="P17" s="13"/>
      <c r="Q17" s="13"/>
      <c r="R17" s="3">
        <f t="shared" si="4"/>
        <v>0</v>
      </c>
      <c r="S17" s="13"/>
      <c r="T17" s="13"/>
      <c r="U17" s="13"/>
      <c r="V17" s="13"/>
      <c r="W17" s="13"/>
      <c r="X17" s="4" t="e">
        <f t="shared" si="5"/>
        <v>#DIV/0!</v>
      </c>
      <c r="Y17" s="4" t="e">
        <f t="shared" si="6"/>
        <v>#DIV/0!</v>
      </c>
      <c r="Z17" s="4" t="e">
        <f t="shared" si="7"/>
        <v>#DIV/0!</v>
      </c>
      <c r="AA17" s="4" t="e">
        <f t="shared" si="8"/>
        <v>#DIV/0!</v>
      </c>
      <c r="AB17" s="4" t="e">
        <f t="shared" si="9"/>
        <v>#DIV/0!</v>
      </c>
      <c r="AC17" s="4" t="e">
        <f t="shared" si="10"/>
        <v>#DIV/0!</v>
      </c>
      <c r="AD17" s="14"/>
      <c r="AE17" s="10" t="s">
        <v>33</v>
      </c>
    </row>
    <row r="18" spans="1:31" ht="24.95" customHeight="1">
      <c r="A18" s="7">
        <v>11</v>
      </c>
      <c r="B18" s="15" t="s">
        <v>38</v>
      </c>
      <c r="C18" s="1">
        <f t="shared" si="1"/>
        <v>0.16</v>
      </c>
      <c r="D18" s="13"/>
      <c r="E18" s="13"/>
      <c r="F18" s="13">
        <v>0.16</v>
      </c>
      <c r="G18" s="1">
        <f t="shared" si="2"/>
        <v>0</v>
      </c>
      <c r="H18" s="13"/>
      <c r="I18" s="13"/>
      <c r="J18" s="13">
        <v>0.03</v>
      </c>
      <c r="K18" s="13">
        <v>0.23</v>
      </c>
      <c r="L18" s="13"/>
      <c r="M18" s="13"/>
      <c r="N18" s="2">
        <f t="shared" si="3"/>
        <v>1.1400000000000001</v>
      </c>
      <c r="O18" s="13"/>
      <c r="P18" s="13"/>
      <c r="Q18" s="13">
        <v>1</v>
      </c>
      <c r="R18" s="3">
        <f t="shared" si="4"/>
        <v>0.14000000000000001</v>
      </c>
      <c r="S18" s="13"/>
      <c r="T18" s="13">
        <v>0.14000000000000001</v>
      </c>
      <c r="U18" s="13">
        <v>0.14000000000000001</v>
      </c>
      <c r="V18" s="13">
        <v>0.03</v>
      </c>
      <c r="W18" s="13"/>
      <c r="X18" s="4">
        <f t="shared" si="5"/>
        <v>-0.85964912280701755</v>
      </c>
      <c r="Y18" s="4" t="e">
        <f t="shared" si="6"/>
        <v>#DIV/0!</v>
      </c>
      <c r="Z18" s="4">
        <f t="shared" si="7"/>
        <v>-0.84</v>
      </c>
      <c r="AA18" s="4">
        <f t="shared" si="8"/>
        <v>-1</v>
      </c>
      <c r="AB18" s="4" t="e">
        <f t="shared" si="9"/>
        <v>#DIV/0!</v>
      </c>
      <c r="AC18" s="4">
        <f t="shared" si="10"/>
        <v>-1</v>
      </c>
      <c r="AD18" s="14"/>
      <c r="AE18" s="10" t="s">
        <v>35</v>
      </c>
    </row>
    <row r="19" spans="1:31" ht="231" customHeight="1">
      <c r="A19" s="50" t="s">
        <v>23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2"/>
    </row>
    <row r="20" spans="1:31" ht="103.15" customHeight="1">
      <c r="A20" s="18" t="s">
        <v>18</v>
      </c>
    </row>
    <row r="21" spans="1:31" ht="103.15" customHeight="1"/>
    <row r="22" spans="1:31" ht="103.15" customHeight="1"/>
    <row r="23" spans="1:31" ht="103.15" customHeight="1"/>
    <row r="24" spans="1:31" ht="103.15" customHeight="1"/>
  </sheetData>
  <sheetProtection password="EF7E" sheet="1" objects="1" scenarios="1"/>
  <mergeCells count="43">
    <mergeCell ref="F4:F6"/>
    <mergeCell ref="G4:I4"/>
    <mergeCell ref="N4:N6"/>
    <mergeCell ref="A19:AE19"/>
    <mergeCell ref="U5:U6"/>
    <mergeCell ref="T5:T6"/>
    <mergeCell ref="J4:J6"/>
    <mergeCell ref="K4:K6"/>
    <mergeCell ref="V4:V6"/>
    <mergeCell ref="O5:O6"/>
    <mergeCell ref="Y4:Y6"/>
    <mergeCell ref="C4:C6"/>
    <mergeCell ref="Q4:Q6"/>
    <mergeCell ref="AE3:AE6"/>
    <mergeCell ref="G5:G6"/>
    <mergeCell ref="H5:H6"/>
    <mergeCell ref="A3:A6"/>
    <mergeCell ref="E5:E6"/>
    <mergeCell ref="M4:M6"/>
    <mergeCell ref="B3:B6"/>
    <mergeCell ref="L4:L6"/>
    <mergeCell ref="N3:W3"/>
    <mergeCell ref="W4:W6"/>
    <mergeCell ref="A1:AE1"/>
    <mergeCell ref="A2:AC2"/>
    <mergeCell ref="AD2:AE2"/>
    <mergeCell ref="P5:P6"/>
    <mergeCell ref="R5:R6"/>
    <mergeCell ref="S5:S6"/>
    <mergeCell ref="I5:I6"/>
    <mergeCell ref="D4:E4"/>
    <mergeCell ref="Z4:Z6"/>
    <mergeCell ref="O4:P4"/>
    <mergeCell ref="X3:AD3"/>
    <mergeCell ref="D5:D6"/>
    <mergeCell ref="AC5:AC6"/>
    <mergeCell ref="AD4:AD6"/>
    <mergeCell ref="AA5:AA6"/>
    <mergeCell ref="AB5:AB6"/>
    <mergeCell ref="R4:U4"/>
    <mergeCell ref="X4:X6"/>
    <mergeCell ref="AA4:AC4"/>
    <mergeCell ref="C3:M3"/>
  </mergeCells>
  <phoneticPr fontId="1" type="noConversion"/>
  <pageMargins left="0.35433070866141736" right="0.27559055118110237" top="0.31496062992125984" bottom="0.39370078740157483" header="0.51181102362204722" footer="0.51181102362204722"/>
  <pageSetup paperSize="8" scale="62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第1页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2017-01-25T07:32:44Z</cp:lastPrinted>
  <dcterms:created xsi:type="dcterms:W3CDTF">2017-01-25T06:27:47Z</dcterms:created>
  <dcterms:modified xsi:type="dcterms:W3CDTF">2017-07-27T01:19:06Z</dcterms:modified>
</cp:coreProperties>
</file>